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1-15  Նուբարաշ. գրեն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Sheet3!$AO$213</definedName>
    <definedName name="_ftnref11" localSheetId="0">Sheet3!$AN$218</definedName>
    <definedName name="_ftnref2" localSheetId="0">Sheet3!#REF!</definedName>
    <definedName name="_ftnref3" localSheetId="0">Sheet3!$P$42</definedName>
    <definedName name="_ftnref4" localSheetId="0">Sheet3!#REF!</definedName>
    <definedName name="_ftnref5" localSheetId="0">Sheet3!#REF!</definedName>
    <definedName name="_ftnref6" localSheetId="0">Sheet3!$J$61</definedName>
    <definedName name="_ftnref7" localSheetId="0">Sheet3!$J$63</definedName>
    <definedName name="_ftnref8" localSheetId="0">Sheet3!$Y$63</definedName>
    <definedName name="_ftnref9" localSheetId="0">Sheet3!$AL$63</definedName>
    <definedName name="_xlnm.Print_Area" localSheetId="0">Sheet3!$A$1:$I$250</definedName>
  </definedNames>
  <calcPr calcId="152511"/>
</workbook>
</file>

<file path=xl/calcChain.xml><?xml version="1.0" encoding="utf-8"?>
<calcChain xmlns="http://schemas.openxmlformats.org/spreadsheetml/2006/main">
  <c r="F194" i="1" l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H187" i="1"/>
  <c r="F185" i="1"/>
  <c r="H185" i="1" s="1"/>
  <c r="F183" i="1"/>
  <c r="H183" i="1" s="1"/>
  <c r="F182" i="1"/>
  <c r="H182" i="1" s="1"/>
  <c r="F180" i="1"/>
  <c r="H180" i="1" s="1"/>
  <c r="F179" i="1"/>
  <c r="H179" i="1" s="1"/>
  <c r="F178" i="1"/>
  <c r="H178" i="1" s="1"/>
  <c r="F177" i="1"/>
  <c r="H177" i="1" s="1"/>
  <c r="F176" i="1"/>
  <c r="H176" i="1" s="1"/>
  <c r="F174" i="1"/>
  <c r="H174" i="1" s="1"/>
  <c r="F173" i="1"/>
  <c r="H173" i="1" s="1"/>
  <c r="F172" i="1"/>
  <c r="H172" i="1" s="1"/>
  <c r="F171" i="1"/>
  <c r="H171" i="1" s="1"/>
  <c r="F169" i="1"/>
  <c r="H169" i="1" s="1"/>
  <c r="F168" i="1"/>
  <c r="H168" i="1" s="1"/>
  <c r="F167" i="1"/>
  <c r="H167" i="1" s="1"/>
  <c r="F166" i="1"/>
  <c r="H166" i="1" s="1"/>
  <c r="F164" i="1"/>
  <c r="H164" i="1" s="1"/>
  <c r="F163" i="1"/>
  <c r="H163" i="1" s="1"/>
  <c r="F162" i="1"/>
  <c r="H162" i="1" s="1"/>
  <c r="F161" i="1"/>
  <c r="H161" i="1" s="1"/>
  <c r="F160" i="1"/>
  <c r="H160" i="1" s="1"/>
  <c r="F158" i="1"/>
  <c r="H158" i="1" s="1"/>
  <c r="F157" i="1"/>
  <c r="H157" i="1" s="1"/>
  <c r="F156" i="1"/>
  <c r="H156" i="1" s="1"/>
  <c r="F154" i="1"/>
  <c r="H154" i="1" s="1"/>
  <c r="F153" i="1"/>
  <c r="H153" i="1" s="1"/>
  <c r="F152" i="1"/>
  <c r="H152" i="1" s="1"/>
  <c r="F151" i="1"/>
  <c r="H151" i="1" s="1"/>
  <c r="F149" i="1"/>
  <c r="H149" i="1" s="1"/>
  <c r="F148" i="1"/>
  <c r="H148" i="1" s="1"/>
  <c r="F147" i="1"/>
  <c r="H147" i="1" s="1"/>
  <c r="F146" i="1"/>
  <c r="H146" i="1" s="1"/>
  <c r="F144" i="1"/>
  <c r="H144" i="1" s="1"/>
  <c r="F142" i="1"/>
  <c r="H142" i="1" s="1"/>
  <c r="F141" i="1"/>
  <c r="H141" i="1" s="1"/>
  <c r="F140" i="1"/>
  <c r="H140" i="1" s="1"/>
  <c r="F139" i="1"/>
  <c r="H139" i="1" s="1"/>
  <c r="F137" i="1"/>
  <c r="H137" i="1" s="1"/>
  <c r="F136" i="1"/>
  <c r="H136" i="1" s="1"/>
  <c r="F135" i="1"/>
  <c r="H135" i="1" s="1"/>
  <c r="F134" i="1"/>
  <c r="H134" i="1" s="1"/>
  <c r="F132" i="1"/>
  <c r="H132" i="1" s="1"/>
  <c r="F131" i="1"/>
  <c r="H131" i="1" s="1"/>
  <c r="F130" i="1"/>
  <c r="H130" i="1" s="1"/>
  <c r="F129" i="1"/>
  <c r="H129" i="1" s="1"/>
  <c r="F128" i="1"/>
  <c r="H128" i="1" s="1"/>
  <c r="F126" i="1"/>
  <c r="H126" i="1" s="1"/>
  <c r="F125" i="1"/>
  <c r="H125" i="1" s="1"/>
  <c r="F124" i="1"/>
  <c r="H124" i="1" s="1"/>
  <c r="F123" i="1"/>
  <c r="H123" i="1" s="1"/>
  <c r="F122" i="1"/>
  <c r="H122" i="1" s="1"/>
  <c r="F120" i="1"/>
  <c r="H120" i="1" s="1"/>
  <c r="F119" i="1"/>
  <c r="H119" i="1" s="1"/>
  <c r="F118" i="1"/>
  <c r="H118" i="1" s="1"/>
  <c r="F117" i="1"/>
  <c r="H117" i="1" s="1"/>
  <c r="F115" i="1"/>
  <c r="H115" i="1" s="1"/>
  <c r="F114" i="1"/>
  <c r="H114" i="1" s="1"/>
  <c r="F113" i="1"/>
  <c r="H113" i="1" s="1"/>
  <c r="F112" i="1"/>
  <c r="H112" i="1" s="1"/>
  <c r="F110" i="1"/>
  <c r="H110" i="1" s="1"/>
  <c r="F109" i="1"/>
  <c r="H109" i="1" s="1"/>
  <c r="F108" i="1"/>
  <c r="H108" i="1" s="1"/>
  <c r="F107" i="1"/>
  <c r="H107" i="1" s="1"/>
  <c r="F106" i="1"/>
  <c r="H106" i="1" s="1"/>
  <c r="F104" i="1"/>
  <c r="H104" i="1" s="1"/>
  <c r="F103" i="1"/>
  <c r="H103" i="1" s="1"/>
  <c r="F102" i="1"/>
  <c r="H102" i="1" s="1"/>
  <c r="F101" i="1"/>
  <c r="H101" i="1" s="1"/>
  <c r="F100" i="1"/>
  <c r="H100" i="1" s="1"/>
  <c r="F98" i="1"/>
  <c r="H98" i="1" s="1"/>
  <c r="F97" i="1"/>
  <c r="H97" i="1" s="1"/>
  <c r="F96" i="1"/>
  <c r="H96" i="1" s="1"/>
  <c r="F95" i="1"/>
  <c r="H95" i="1" s="1"/>
  <c r="F93" i="1"/>
  <c r="H93" i="1" s="1"/>
  <c r="F92" i="1"/>
  <c r="H92" i="1" s="1"/>
  <c r="F91" i="1"/>
  <c r="H91" i="1" s="1"/>
  <c r="F89" i="1"/>
  <c r="H89" i="1" s="1"/>
  <c r="F88" i="1"/>
  <c r="H88" i="1" s="1"/>
  <c r="F87" i="1"/>
  <c r="H87" i="1" s="1"/>
  <c r="F86" i="1"/>
  <c r="H86" i="1" s="1"/>
  <c r="F85" i="1"/>
  <c r="H85" i="1" s="1"/>
  <c r="F83" i="1"/>
  <c r="H83" i="1" s="1"/>
  <c r="F82" i="1"/>
  <c r="H82" i="1" s="1"/>
  <c r="F81" i="1"/>
  <c r="H81" i="1" s="1"/>
  <c r="F80" i="1"/>
  <c r="H80" i="1" s="1"/>
  <c r="F79" i="1"/>
  <c r="H79" i="1" s="1"/>
  <c r="F77" i="1"/>
  <c r="H77" i="1" s="1"/>
  <c r="F76" i="1"/>
  <c r="H76" i="1" s="1"/>
  <c r="F75" i="1"/>
  <c r="H75" i="1" s="1"/>
  <c r="F74" i="1"/>
  <c r="H74" i="1" s="1"/>
  <c r="F72" i="1"/>
  <c r="H72" i="1" s="1"/>
  <c r="F71" i="1"/>
  <c r="H71" i="1" s="1"/>
  <c r="F70" i="1"/>
  <c r="H70" i="1" s="1"/>
  <c r="F69" i="1"/>
  <c r="H69" i="1" s="1"/>
  <c r="F68" i="1"/>
  <c r="H68" i="1" s="1"/>
  <c r="F66" i="1"/>
  <c r="H66" i="1" s="1"/>
  <c r="F65" i="1"/>
  <c r="H65" i="1" s="1"/>
  <c r="F64" i="1"/>
  <c r="H64" i="1" s="1"/>
  <c r="F63" i="1"/>
  <c r="H63" i="1" s="1"/>
  <c r="F61" i="1"/>
  <c r="H61" i="1" s="1"/>
  <c r="F60" i="1"/>
  <c r="H60" i="1" s="1"/>
  <c r="F59" i="1"/>
  <c r="H59" i="1" s="1"/>
  <c r="F58" i="1"/>
  <c r="H58" i="1" s="1"/>
  <c r="F57" i="1"/>
  <c r="H57" i="1" s="1"/>
</calcChain>
</file>

<file path=xl/sharedStrings.xml><?xml version="1.0" encoding="utf-8"?>
<sst xmlns="http://schemas.openxmlformats.org/spreadsheetml/2006/main" count="348" uniqueCount="192">
  <si>
    <t>Գնման առարկայի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</si>
  <si>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</si>
  <si>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</si>
  <si>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</si>
  <si>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</si>
  <si>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</si>
  <si>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</si>
  <si>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</si>
  <si>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</si>
  <si>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</si>
  <si>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</si>
  <si>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</si>
  <si>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</si>
  <si>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</si>
  <si>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</si>
  <si>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</si>
  <si>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</si>
  <si>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</si>
  <si>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</si>
  <si>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</si>
  <si>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</si>
  <si>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</si>
  <si>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</si>
  <si>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</si>
  <si>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</si>
  <si>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</si>
  <si>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</si>
  <si>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</si>
  <si>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</si>
  <si>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</si>
  <si>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</si>
  <si>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</si>
  <si>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3</t>
  </si>
  <si>
    <t>Այլ տեղեկություններ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</si>
  <si>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</si>
  <si>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</si>
  <si>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</si>
  <si>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</si>
  <si>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</si>
  <si>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</si>
  <si>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</si>
  <si>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</si>
  <si>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</si>
  <si>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</si>
  <si>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</si>
  <si>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</si>
  <si>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</si>
  <si>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</si>
  <si>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</si>
  <si>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</si>
  <si>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</si>
  <si>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</si>
  <si>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</si>
  <si>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</si>
  <si>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</si>
  <si>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</si>
  <si>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</si>
  <si>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</si>
  <si>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</si>
  <si>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</si>
  <si>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</si>
  <si>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</si>
  <si>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</si>
  <si>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</si>
  <si>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</si>
  <si>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</si>
  <si>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</si>
  <si>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</si>
  <si>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</si>
  <si>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</si>
  <si>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</si>
  <si>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</si>
  <si>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</si>
  <si>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</si>
  <si>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</si>
  <si>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</si>
  <si>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</si>
  <si>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</si>
  <si>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</si>
  <si>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</si>
  <si>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>Չափաբաժին 4</t>
  </si>
  <si>
    <t>Չափաբաժին 5</t>
  </si>
  <si>
    <t>Չափաբաժին 6</t>
  </si>
  <si>
    <t>Չափաբաժին 7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</si>
  <si>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</si>
  <si>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</si>
  <si>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</si>
  <si>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</si>
  <si>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</si>
  <si>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</si>
  <si>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</si>
  <si>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</si>
  <si>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16</t>
  </si>
  <si>
    <t>Չափաբաժին 17</t>
  </si>
  <si>
    <t>Չափաբաժին 18</t>
  </si>
  <si>
    <t>Չափաբաժին 19</t>
  </si>
  <si>
    <t>Չափաբաժին 20</t>
  </si>
  <si>
    <t>Չափաբաժին 21</t>
  </si>
  <si>
    <t>Չափաբաժին 22</t>
  </si>
  <si>
    <t>Չափաբաժին 23</t>
  </si>
  <si>
    <t>Չափաբաժին 24</t>
  </si>
  <si>
    <t>Չափաբաժին 25</t>
  </si>
  <si>
    <t>Չափաբաժին 26</t>
  </si>
  <si>
    <t>Չափաբաժին 27</t>
  </si>
  <si>
    <t>Չափաբաժին 28</t>
  </si>
  <si>
    <t xml:space="preserve">ՀԱՅՏԱՐԱՐՈՒԹՅՈՒՆ
կնքված պայմանագրի մասին
</t>
  </si>
  <si>
    <t>011514194</t>
  </si>
  <si>
    <t>Թղթապանակ /ռեգիստրատոր/</t>
  </si>
  <si>
    <t>Թղթապանակ /ֆայլ/</t>
  </si>
  <si>
    <t>Դակիչ</t>
  </si>
  <si>
    <t>Կարիչ</t>
  </si>
  <si>
    <t>Կարիչի ասեղ</t>
  </si>
  <si>
    <t>Նշումների թուղթ կպչուն</t>
  </si>
  <si>
    <t>Նշումների թուղթ /պլաստմասայե տուփով/</t>
  </si>
  <si>
    <t>Նոթատետր</t>
  </si>
  <si>
    <t>Սրիչ</t>
  </si>
  <si>
    <t>Ամրակ</t>
  </si>
  <si>
    <t>Ֆայլ</t>
  </si>
  <si>
    <t>Հաշվիչ մեքենա</t>
  </si>
  <si>
    <t>Սոսինձ</t>
  </si>
  <si>
    <t>Մատիտ</t>
  </si>
  <si>
    <t>Մատիտ/մեխանիկական/</t>
  </si>
  <si>
    <t>Մատիտի միջուկ</t>
  </si>
  <si>
    <t>Գրիչ / գնդիկավոր /</t>
  </si>
  <si>
    <t>Գրիչ / գել /</t>
  </si>
  <si>
    <t>Բաղադրանյութ / շտրիխ /</t>
  </si>
  <si>
    <t>Գրասենյակային գիրք</t>
  </si>
  <si>
    <t>Թուղթ A4</t>
  </si>
  <si>
    <t>Սեղմակ</t>
  </si>
  <si>
    <t>Կոճգամ</t>
  </si>
  <si>
    <t>Գծանշիչ/մարկեր/</t>
  </si>
  <si>
    <t>Օրատետր/բլոկնոտ/</t>
  </si>
  <si>
    <t>Սեղանի օրատետր կոշտ կազմով</t>
  </si>
  <si>
    <t>Ամանորյա բացիկներ</t>
  </si>
  <si>
    <t>հատ</t>
  </si>
  <si>
    <t>տուփ</t>
  </si>
  <si>
    <t>կգ</t>
  </si>
  <si>
    <t>Թղթապանակ կոշտ ստվարաթղթե կազմով, համապատասխան չափի կռնակով (ծավալով), մետաղյա ամրացման հարմարանքով, A4 (210x297x80) մմ ձևաչափի թղթերի համար:</t>
  </si>
  <si>
    <t>Ցելաֆոնե, A-4 ֆորմատի, կոճգամով:</t>
  </si>
  <si>
    <t>Ծակոտիչ գրասենյակային, մինչև 36 թերթ դակելու համար</t>
  </si>
  <si>
    <t>Գրասենյակային կարիչ 30-ից մինչև50 ավելի թերթ մետաղալարե կապերով ամրացնելու համար:</t>
  </si>
  <si>
    <t>Գրասենյակային կարիչների մետաղալարե կապեր բլոկներով` N 10 մմ/ ։  ՙՙԿանգարո՚՚ կամ համարժեքը։</t>
  </si>
  <si>
    <t xml:space="preserve">Թուղթ գրելու, սոսնձվածքը 1,25 մմ-ից ոչ պակաս, չափսերը 7.6 x7.6սմ դեղին,տուփով/100հատ/, </t>
  </si>
  <si>
    <t>Պլաստմասե տուփով, գունավոր չափսերը9 x9 x 9սմ:</t>
  </si>
  <si>
    <t>Սովորական, A-5  ֆորմատի:</t>
  </si>
  <si>
    <t>Մետաղյա սրիչ մատիտների համար:</t>
  </si>
  <si>
    <t>Գրասենյակային ամրակներ, մետաղական, 50 մմ չափի թղթի տրցակները ամրացնելու համար:</t>
  </si>
  <si>
    <t>Թափանցիկ պոլիմերային թաղանթ, A-4 ձևաչափի թղթերի համար, արագակարներին ամրացնելու հնարավորություն,50 միկրոն:</t>
  </si>
  <si>
    <t>12 նիշանի սեղանի (14X20)սմ չափերով, գործողությունները ցուցադրումով վահանակի վրա ինքնալիցքավորվող ։CITIZEN կամ համարժեքը։</t>
  </si>
  <si>
    <t>Չոր սոսինձ գրասենյակային (սոսնձամատիտ), թուղթ սոսնձելու համար։Ֆանտաստիկ կամ համարժեքը/35գրամ/։</t>
  </si>
  <si>
    <t>Հասարակ, սև գույնի, ծայրերը սրած:</t>
  </si>
  <si>
    <t>Մեխանիկական մատիտ 0.7մմ տրամագծով:</t>
  </si>
  <si>
    <t>Գրաֆիտե միջուկ մեխանիկակն մատիտի համար, անվանական տրամագիծը՝0.7մմ:</t>
  </si>
  <si>
    <t>0,5մմ ծայրով,սև,կապույտ,կարմիր գույների էկո գրիչներ,գրիչի նյութը ստվարաթուղթ,չափսը՝14սմ: ՀՀ արտադրության կամ համարժեքը</t>
  </si>
  <si>
    <t>Գրիչ գելային։ Յունիբոլ կամ համարժեքը։</t>
  </si>
  <si>
    <t>Վրձնով, 20մլ</t>
  </si>
  <si>
    <t>Համապատասխան ձևաչափերի և տարբեր չափերի/100թերթ/</t>
  </si>
  <si>
    <t>А4, չկավճած թուղթ, օգտագործվում է տպագրման համար, թելիկներ չպարունակող, մեխանիկական եղանակով ստացված, 80 գ/մ2, (210X297) մմ.։ Տուփի մեջ 500հատ:</t>
  </si>
  <si>
    <t>Մետաղական, լայնությունը 50 մմ</t>
  </si>
  <si>
    <t>Մետաղյա, սովորական։ Տուփի մեջ 100հատ</t>
  </si>
  <si>
    <t>Տափակ ծայրով, տարբեր գույնի նշումներ անելու համար:</t>
  </si>
  <si>
    <t>2021թ., A-5  ֆորմատի, կաշվե կազմով,տողանի:</t>
  </si>
  <si>
    <t>Սեղանի օրատետր շաբաթվա օրերով, կաշվե կազմով:</t>
  </si>
  <si>
    <t>Չափսը՝ 200*100մմ,մեկ ծալք,թուղթը՝դեկորատիվ,թավշյա ծածկույթով:</t>
  </si>
  <si>
    <t>30.11.2020</t>
  </si>
  <si>
    <r>
      <t xml:space="preserve">Երևանի քաղաքապետարանը ստորև ներկայացնում է իր կարիքների համար </t>
    </r>
    <r>
      <rPr>
        <sz val="10"/>
        <color rgb="FFFF0000"/>
        <rFont val="GHEA Grapalat"/>
        <family val="3"/>
      </rPr>
      <t>ապրանքների</t>
    </r>
    <r>
      <rPr>
        <sz val="10"/>
        <color theme="1"/>
        <rFont val="GHEA Grapalat"/>
        <family val="3"/>
      </rPr>
      <t xml:space="preserve"> ձեռքբերման նպատակով կազմակերպված «</t>
    </r>
    <r>
      <rPr>
        <sz val="10"/>
        <color rgb="FFFF0000"/>
        <rFont val="GHEA Grapalat"/>
        <family val="3"/>
      </rPr>
      <t>ԵՔ-ԳՀԱՊՁԲ-21/15</t>
    </r>
    <r>
      <rPr>
        <sz val="10"/>
        <color theme="1"/>
        <rFont val="GHEA Grapalat"/>
        <family val="3"/>
      </rPr>
      <t xml:space="preserve">» ծածկագրով գնման ընթացակարգի արդյունքում 2020 թվականի </t>
    </r>
    <r>
      <rPr>
        <sz val="10"/>
        <color rgb="FFFF0000"/>
        <rFont val="GHEA Grapalat"/>
        <family val="3"/>
      </rPr>
      <t>հունվարի 10</t>
    </r>
    <r>
      <rPr>
        <sz val="10"/>
        <color theme="1"/>
        <rFont val="GHEA Grapalat"/>
        <family val="3"/>
      </rPr>
      <t>-ին կնքված N «</t>
    </r>
    <r>
      <rPr>
        <sz val="10"/>
        <color rgb="FFFF0000"/>
        <rFont val="GHEA Grapalat"/>
        <family val="3"/>
      </rPr>
      <t>ԵՔ-ԳՀԱՊՁԲ-21/15</t>
    </r>
    <r>
      <rPr>
        <sz val="10"/>
        <color theme="1"/>
        <rFont val="GHEA Grapalat"/>
        <family val="3"/>
      </rPr>
      <t>» գնման պայմանագրի մասին տեղեկատվությունը`</t>
    </r>
  </si>
  <si>
    <t>չափաբաժնի համարը</t>
  </si>
  <si>
    <t>Սմարթլայն ՍՊԸ</t>
  </si>
  <si>
    <t>Մայ Մարկետ</t>
  </si>
  <si>
    <t>«ԱՌԷԱ ՊԱՊԻՐՈՒՍ» ՍՊԸ</t>
  </si>
  <si>
    <t>ՈՍԿԵ ԱԳԱ ՍՊԸ</t>
  </si>
  <si>
    <t>ԼԻՄՈՒՇ ԴԻՍԹՐԻԲՅՈՒՇՆ ՍՊԸ</t>
  </si>
  <si>
    <t>Փեյփր Հաուս ՍՊԸ</t>
  </si>
  <si>
    <t>ՍԴԴ ԳՐՈՒՊ ՍՊԸ</t>
  </si>
  <si>
    <t>Աննա Սահակյան ԱՁ</t>
  </si>
  <si>
    <t>12.12.2020</t>
  </si>
  <si>
    <t>17.12.2020</t>
  </si>
  <si>
    <t>Մայ Մարկետ ՍՊԸ</t>
  </si>
  <si>
    <t>ԵՔ-ԳՀԱՊՁԲ-21/15-1</t>
  </si>
  <si>
    <t>ԵՔ-ԳՀԱՊՁԲ-21/15-2</t>
  </si>
  <si>
    <t>ԵՔ-ԳՀԱՊՁԲ-21/15-3</t>
  </si>
  <si>
    <t>25.12.2021</t>
  </si>
  <si>
    <t>Վարդանանց 110
010-55-84-83</t>
  </si>
  <si>
    <t>ssmartline@mail.ru</t>
  </si>
  <si>
    <t>01548908</t>
  </si>
  <si>
    <t>Երևան Սաֆարյան 8/8
+37443164110</t>
  </si>
  <si>
    <t>info.mymarket.2018@gmail.com</t>
  </si>
  <si>
    <t>00184008</t>
  </si>
  <si>
    <t>Կիևյան 4/3, բն. 31
+374 77 76 67 67</t>
  </si>
  <si>
    <t>info@paperhouse.am</t>
  </si>
  <si>
    <t>00210346</t>
  </si>
  <si>
    <t>21.12.2020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</si>
</sst>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b/>
      <sz val="10"/>
      <name val="GHEA Grapalat"/>
      <family val="3"/>
    </font>
    <font>
      <b/>
      <sz val="9"/>
      <color rgb="FF000000"/>
      <name val="GHEA Grapalat"/>
      <family val="3"/>
    </font>
    <font>
      <b/>
      <sz val="8"/>
      <color rgb="FF000000"/>
      <name val="GHEA Grapalat"/>
      <family val="3"/>
    </font>
    <font>
      <sz val="8.5"/>
      <color rgb="FF403931"/>
      <name val="GHEA Grapalat"/>
      <family val="3"/>
    </font>
    <font>
      <sz val="8.5"/>
      <color rgb="FFFF0000"/>
      <name val="GHEA Grapalat"/>
      <family val="3"/>
    </font>
    <font>
      <b/>
      <sz val="9"/>
      <name val="GHEA Grapalat"/>
      <family val="3"/>
    </font>
    <font>
      <b/>
      <sz val="8.5"/>
      <name val="GHEA Grapalat"/>
      <family val="3"/>
    </font>
    <font>
      <b/>
      <sz val="11"/>
      <name val="GHEA Grapalat"/>
      <family val="3"/>
    </font>
    <font>
      <u/>
      <sz val="11"/>
      <color theme="10"/>
      <name val="Calibri"/>
      <family val="2"/>
      <scheme val="minor"/>
    </font>
    <font>
      <sz val="9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74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6" fillId="0" borderId="2" xfId="0" applyFont="1" applyBorder="1" applyAlignment="1"/>
    <xf numFmtId="0" fontId="21" fillId="0" borderId="5" xfId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/>
    <xf numFmtId="0" fontId="9" fillId="0" borderId="7" xfId="0" applyFont="1" applyBorder="1"/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20" fillId="0" borderId="5" xfId="0" applyFont="1" applyBorder="1" applyAlignment="1"/>
    <xf numFmtId="0" fontId="20" fillId="0" borderId="7" xfId="0" applyFont="1" applyBorder="1" applyAlignment="1"/>
    <xf numFmtId="0" fontId="19" fillId="0" borderId="5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18" fillId="0" borderId="5" xfId="0" applyFont="1" applyBorder="1" applyAlignment="1"/>
    <xf numFmtId="0" fontId="18" fillId="0" borderId="7" xfId="0" applyFont="1" applyBorder="1" applyAlignment="1"/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.mymarket.2018@gmail.com" TargetMode="External"/><Relationship Id="rId2" Type="http://schemas.openxmlformats.org/officeDocument/2006/relationships/hyperlink" Target="mailto:ssmartline@mail.ru" TargetMode="External"/><Relationship Id="rId1" Type="http://schemas.openxmlformats.org/officeDocument/2006/relationships/hyperlink" Target="mailto:vachagan.mejunc@yerevan.a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fo@paperhouse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8"/>
  <sheetViews>
    <sheetView tabSelected="1" view="pageBreakPreview" topLeftCell="A118" zoomScale="115" zoomScaleNormal="100" zoomScaleSheetLayoutView="115" workbookViewId="0">
      <selection activeCell="E215" sqref="E215:E217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30" t="s">
        <v>105</v>
      </c>
      <c r="B2" s="130"/>
      <c r="C2" s="130"/>
      <c r="D2" s="130"/>
      <c r="E2" s="130"/>
      <c r="F2" s="130"/>
      <c r="G2" s="130"/>
      <c r="H2" s="130"/>
      <c r="I2" s="130"/>
    </row>
    <row r="3" spans="1:9" ht="64.2" customHeight="1" x14ac:dyDescent="0.35">
      <c r="A3" s="121" t="s">
        <v>165</v>
      </c>
      <c r="B3" s="122"/>
      <c r="C3" s="122"/>
      <c r="D3" s="122"/>
      <c r="E3" s="122"/>
      <c r="F3" s="122"/>
      <c r="G3" s="122"/>
      <c r="H3" s="122"/>
      <c r="I3" s="122"/>
    </row>
    <row r="5" spans="1:9" x14ac:dyDescent="0.35">
      <c r="A5" s="1"/>
      <c r="B5" s="69" t="s">
        <v>0</v>
      </c>
      <c r="C5" s="69"/>
      <c r="D5" s="69"/>
      <c r="E5" s="69"/>
      <c r="F5" s="69"/>
      <c r="G5" s="69"/>
      <c r="H5" s="69"/>
      <c r="I5" s="69"/>
    </row>
    <row r="6" spans="1:9" ht="19.2" customHeight="1" x14ac:dyDescent="0.35">
      <c r="A6" s="80" t="s">
        <v>166</v>
      </c>
      <c r="B6" s="80" t="s">
        <v>1</v>
      </c>
      <c r="C6" s="82" t="s">
        <v>79</v>
      </c>
      <c r="D6" s="84" t="s">
        <v>2</v>
      </c>
      <c r="E6" s="84"/>
      <c r="F6" s="80" t="s">
        <v>3</v>
      </c>
      <c r="G6" s="80"/>
      <c r="H6" s="83" t="s">
        <v>4</v>
      </c>
      <c r="I6" s="83" t="s">
        <v>5</v>
      </c>
    </row>
    <row r="7" spans="1:9" ht="17.399999999999999" customHeight="1" x14ac:dyDescent="0.35">
      <c r="A7" s="80"/>
      <c r="B7" s="80"/>
      <c r="C7" s="82"/>
      <c r="D7" s="82" t="s">
        <v>30</v>
      </c>
      <c r="E7" s="82" t="s">
        <v>6</v>
      </c>
      <c r="F7" s="87" t="s">
        <v>7</v>
      </c>
      <c r="G7" s="87"/>
      <c r="H7" s="85"/>
      <c r="I7" s="85"/>
    </row>
    <row r="8" spans="1:9" ht="39.6" customHeight="1" x14ac:dyDescent="0.35">
      <c r="A8" s="80"/>
      <c r="B8" s="81"/>
      <c r="C8" s="83"/>
      <c r="D8" s="82"/>
      <c r="E8" s="82"/>
      <c r="F8" s="7" t="s">
        <v>30</v>
      </c>
      <c r="G8" s="7" t="s">
        <v>6</v>
      </c>
      <c r="H8" s="85"/>
      <c r="I8" s="86"/>
    </row>
    <row r="9" spans="1:9" ht="125.4" x14ac:dyDescent="0.35">
      <c r="A9" s="17">
        <v>1</v>
      </c>
      <c r="B9" s="26" t="s">
        <v>107</v>
      </c>
      <c r="C9" s="27" t="s">
        <v>134</v>
      </c>
      <c r="D9" s="19"/>
      <c r="E9" s="27">
        <v>160</v>
      </c>
      <c r="F9" s="21"/>
      <c r="G9" s="23">
        <v>96000</v>
      </c>
      <c r="H9" s="29" t="s">
        <v>137</v>
      </c>
      <c r="I9" s="18"/>
    </row>
    <row r="10" spans="1:9" ht="22.8" x14ac:dyDescent="0.35">
      <c r="A10" s="20">
        <v>2</v>
      </c>
      <c r="B10" s="26" t="s">
        <v>108</v>
      </c>
      <c r="C10" s="27" t="s">
        <v>134</v>
      </c>
      <c r="D10" s="19"/>
      <c r="E10" s="27">
        <v>120</v>
      </c>
      <c r="F10" s="21"/>
      <c r="G10" s="24">
        <v>7800</v>
      </c>
      <c r="H10" s="29" t="s">
        <v>138</v>
      </c>
      <c r="I10" s="18"/>
    </row>
    <row r="11" spans="1:9" ht="45.6" x14ac:dyDescent="0.35">
      <c r="A11" s="17">
        <v>3</v>
      </c>
      <c r="B11" s="26" t="s">
        <v>109</v>
      </c>
      <c r="C11" s="27" t="s">
        <v>134</v>
      </c>
      <c r="D11" s="19"/>
      <c r="E11" s="27">
        <v>10</v>
      </c>
      <c r="F11" s="21"/>
      <c r="G11" s="25">
        <v>10000</v>
      </c>
      <c r="H11" s="29" t="s">
        <v>139</v>
      </c>
      <c r="I11" s="18"/>
    </row>
    <row r="12" spans="1:9" ht="68.400000000000006" x14ac:dyDescent="0.35">
      <c r="A12" s="20">
        <v>4</v>
      </c>
      <c r="B12" s="26" t="s">
        <v>110</v>
      </c>
      <c r="C12" s="27" t="s">
        <v>134</v>
      </c>
      <c r="D12" s="19"/>
      <c r="E12" s="27">
        <v>10</v>
      </c>
      <c r="F12" s="21"/>
      <c r="G12" s="25">
        <v>11600</v>
      </c>
      <c r="H12" s="29" t="s">
        <v>140</v>
      </c>
      <c r="I12" s="18"/>
    </row>
    <row r="13" spans="1:9" ht="68.400000000000006" x14ac:dyDescent="0.35">
      <c r="A13" s="17">
        <v>5</v>
      </c>
      <c r="B13" s="26" t="s">
        <v>111</v>
      </c>
      <c r="C13" s="27" t="s">
        <v>135</v>
      </c>
      <c r="D13" s="19"/>
      <c r="E13" s="27">
        <v>199</v>
      </c>
      <c r="F13" s="21"/>
      <c r="G13" s="25">
        <v>13930</v>
      </c>
      <c r="H13" s="32" t="s">
        <v>141</v>
      </c>
      <c r="I13" s="18"/>
    </row>
    <row r="14" spans="1:9" ht="68.400000000000006" x14ac:dyDescent="0.35">
      <c r="A14" s="20">
        <v>6</v>
      </c>
      <c r="B14" s="26" t="s">
        <v>112</v>
      </c>
      <c r="C14" s="27" t="s">
        <v>135</v>
      </c>
      <c r="D14" s="19"/>
      <c r="E14" s="27">
        <v>150</v>
      </c>
      <c r="F14" s="21"/>
      <c r="G14" s="25">
        <v>22500</v>
      </c>
      <c r="H14" s="32" t="s">
        <v>142</v>
      </c>
      <c r="I14" s="18"/>
    </row>
    <row r="15" spans="1:9" ht="34.200000000000003" x14ac:dyDescent="0.35">
      <c r="A15" s="17">
        <v>7</v>
      </c>
      <c r="B15" s="26" t="s">
        <v>113</v>
      </c>
      <c r="C15" s="27" t="s">
        <v>135</v>
      </c>
      <c r="D15" s="19"/>
      <c r="E15" s="27">
        <v>20</v>
      </c>
      <c r="F15" s="21"/>
      <c r="G15" s="25">
        <v>25600</v>
      </c>
      <c r="H15" s="30" t="s">
        <v>143</v>
      </c>
      <c r="I15" s="18"/>
    </row>
    <row r="16" spans="1:9" ht="22.8" x14ac:dyDescent="0.35">
      <c r="A16" s="20">
        <v>8</v>
      </c>
      <c r="B16" s="26" t="s">
        <v>114</v>
      </c>
      <c r="C16" s="27" t="s">
        <v>134</v>
      </c>
      <c r="D16" s="19"/>
      <c r="E16" s="27">
        <v>20</v>
      </c>
      <c r="F16" s="21"/>
      <c r="G16" s="25">
        <v>4600</v>
      </c>
      <c r="H16" s="28" t="s">
        <v>144</v>
      </c>
      <c r="I16" s="18"/>
    </row>
    <row r="17" spans="1:9" ht="22.8" x14ac:dyDescent="0.35">
      <c r="A17" s="17">
        <v>9</v>
      </c>
      <c r="B17" s="26" t="s">
        <v>115</v>
      </c>
      <c r="C17" s="27" t="s">
        <v>134</v>
      </c>
      <c r="D17" s="19"/>
      <c r="E17" s="27">
        <v>20</v>
      </c>
      <c r="F17" s="21"/>
      <c r="G17" s="25">
        <v>700</v>
      </c>
      <c r="H17" s="28" t="s">
        <v>145</v>
      </c>
      <c r="I17" s="18"/>
    </row>
    <row r="18" spans="1:9" ht="68.400000000000006" x14ac:dyDescent="0.35">
      <c r="A18" s="20">
        <v>10</v>
      </c>
      <c r="B18" s="26" t="s">
        <v>116</v>
      </c>
      <c r="C18" s="27" t="s">
        <v>135</v>
      </c>
      <c r="D18" s="19"/>
      <c r="E18" s="27">
        <v>100</v>
      </c>
      <c r="F18" s="21"/>
      <c r="G18" s="25">
        <v>22000</v>
      </c>
      <c r="H18" s="32" t="s">
        <v>146</v>
      </c>
      <c r="I18" s="18"/>
    </row>
    <row r="19" spans="1:9" ht="102.6" x14ac:dyDescent="0.35">
      <c r="A19" s="17">
        <v>11</v>
      </c>
      <c r="B19" s="26" t="s">
        <v>117</v>
      </c>
      <c r="C19" s="27" t="s">
        <v>134</v>
      </c>
      <c r="D19" s="19"/>
      <c r="E19" s="27">
        <v>4000</v>
      </c>
      <c r="F19" s="21"/>
      <c r="G19" s="25">
        <v>32000</v>
      </c>
      <c r="H19" s="32" t="s">
        <v>147</v>
      </c>
      <c r="I19" s="18"/>
    </row>
    <row r="20" spans="1:9" ht="91.2" x14ac:dyDescent="0.35">
      <c r="A20" s="20">
        <v>12</v>
      </c>
      <c r="B20" s="26" t="s">
        <v>118</v>
      </c>
      <c r="C20" s="27" t="s">
        <v>134</v>
      </c>
      <c r="D20" s="19"/>
      <c r="E20" s="27">
        <v>3</v>
      </c>
      <c r="F20" s="21"/>
      <c r="G20" s="25">
        <v>9270</v>
      </c>
      <c r="H20" s="32" t="s">
        <v>148</v>
      </c>
      <c r="I20" s="18"/>
    </row>
    <row r="21" spans="1:9" ht="91.2" x14ac:dyDescent="0.35">
      <c r="A21" s="17">
        <v>13</v>
      </c>
      <c r="B21" s="26" t="s">
        <v>119</v>
      </c>
      <c r="C21" s="27" t="s">
        <v>134</v>
      </c>
      <c r="D21" s="19"/>
      <c r="E21" s="27">
        <v>30</v>
      </c>
      <c r="F21" s="21"/>
      <c r="G21" s="25">
        <v>10050</v>
      </c>
      <c r="H21" s="32" t="s">
        <v>149</v>
      </c>
      <c r="I21" s="18"/>
    </row>
    <row r="22" spans="1:9" ht="22.8" x14ac:dyDescent="0.35">
      <c r="A22" s="20">
        <v>14</v>
      </c>
      <c r="B22" s="26" t="s">
        <v>120</v>
      </c>
      <c r="C22" s="27" t="s">
        <v>134</v>
      </c>
      <c r="D22" s="19"/>
      <c r="E22" s="27">
        <v>41</v>
      </c>
      <c r="F22" s="21"/>
      <c r="G22" s="25">
        <v>1025</v>
      </c>
      <c r="H22" s="32" t="s">
        <v>150</v>
      </c>
      <c r="I22" s="18"/>
    </row>
    <row r="23" spans="1:9" ht="34.200000000000003" x14ac:dyDescent="0.35">
      <c r="A23" s="17">
        <v>15</v>
      </c>
      <c r="B23" s="26" t="s">
        <v>121</v>
      </c>
      <c r="C23" s="27" t="s">
        <v>134</v>
      </c>
      <c r="D23" s="19"/>
      <c r="E23" s="27">
        <v>30</v>
      </c>
      <c r="F23" s="21"/>
      <c r="G23" s="25">
        <v>4500</v>
      </c>
      <c r="H23" s="32" t="s">
        <v>151</v>
      </c>
      <c r="I23" s="18"/>
    </row>
    <row r="24" spans="1:9" ht="57" x14ac:dyDescent="0.35">
      <c r="A24" s="20">
        <v>16</v>
      </c>
      <c r="B24" s="26" t="s">
        <v>122</v>
      </c>
      <c r="C24" s="27" t="s">
        <v>135</v>
      </c>
      <c r="D24" s="19"/>
      <c r="E24" s="27">
        <v>20</v>
      </c>
      <c r="F24" s="21"/>
      <c r="G24" s="25">
        <v>1800</v>
      </c>
      <c r="H24" s="32" t="s">
        <v>152</v>
      </c>
      <c r="I24" s="18"/>
    </row>
    <row r="25" spans="1:9" ht="91.2" x14ac:dyDescent="0.35">
      <c r="A25" s="17">
        <v>17</v>
      </c>
      <c r="B25" s="26" t="s">
        <v>123</v>
      </c>
      <c r="C25" s="27" t="s">
        <v>134</v>
      </c>
      <c r="D25" s="19"/>
      <c r="E25" s="27">
        <v>150</v>
      </c>
      <c r="F25" s="21"/>
      <c r="G25" s="25">
        <v>10500</v>
      </c>
      <c r="H25" s="32" t="s">
        <v>153</v>
      </c>
      <c r="I25" s="18"/>
    </row>
    <row r="26" spans="1:9" ht="34.200000000000003" x14ac:dyDescent="0.35">
      <c r="A26" s="20">
        <v>18</v>
      </c>
      <c r="B26" s="26" t="s">
        <v>124</v>
      </c>
      <c r="C26" s="27" t="s">
        <v>134</v>
      </c>
      <c r="D26" s="19"/>
      <c r="E26" s="27">
        <v>40</v>
      </c>
      <c r="F26" s="21"/>
      <c r="G26" s="25">
        <v>7800</v>
      </c>
      <c r="H26" s="32" t="s">
        <v>154</v>
      </c>
      <c r="I26" s="18"/>
    </row>
    <row r="27" spans="1:9" ht="26.4" x14ac:dyDescent="0.35">
      <c r="A27" s="17">
        <v>19</v>
      </c>
      <c r="B27" s="26" t="s">
        <v>125</v>
      </c>
      <c r="C27" s="27" t="s">
        <v>134</v>
      </c>
      <c r="D27" s="19"/>
      <c r="E27" s="27">
        <v>30</v>
      </c>
      <c r="F27" s="21"/>
      <c r="G27" s="25">
        <v>5550</v>
      </c>
      <c r="H27" s="32" t="s">
        <v>155</v>
      </c>
      <c r="I27" s="18"/>
    </row>
    <row r="28" spans="1:9" ht="45.6" x14ac:dyDescent="0.35">
      <c r="A28" s="20">
        <v>20</v>
      </c>
      <c r="B28" s="26" t="s">
        <v>126</v>
      </c>
      <c r="C28" s="27" t="s">
        <v>134</v>
      </c>
      <c r="D28" s="19"/>
      <c r="E28" s="27">
        <v>10</v>
      </c>
      <c r="F28" s="21"/>
      <c r="G28" s="25">
        <v>6500</v>
      </c>
      <c r="H28" s="33" t="s">
        <v>156</v>
      </c>
      <c r="I28" s="18"/>
    </row>
    <row r="29" spans="1:9" ht="114" x14ac:dyDescent="0.35">
      <c r="A29" s="17">
        <v>21</v>
      </c>
      <c r="B29" s="26" t="s">
        <v>127</v>
      </c>
      <c r="C29" s="27" t="s">
        <v>136</v>
      </c>
      <c r="D29" s="19"/>
      <c r="E29" s="27">
        <v>663</v>
      </c>
      <c r="F29" s="21"/>
      <c r="G29" s="25">
        <v>397800</v>
      </c>
      <c r="H29" s="32" t="s">
        <v>157</v>
      </c>
      <c r="I29" s="18"/>
    </row>
    <row r="30" spans="1:9" ht="22.8" x14ac:dyDescent="0.35">
      <c r="A30" s="20">
        <v>22</v>
      </c>
      <c r="B30" s="26" t="s">
        <v>128</v>
      </c>
      <c r="C30" s="27" t="s">
        <v>134</v>
      </c>
      <c r="D30" s="19"/>
      <c r="E30" s="27">
        <v>50</v>
      </c>
      <c r="F30" s="21"/>
      <c r="G30" s="25">
        <v>2750</v>
      </c>
      <c r="H30" s="32" t="s">
        <v>158</v>
      </c>
      <c r="I30" s="18"/>
    </row>
    <row r="31" spans="1:9" ht="34.200000000000003" x14ac:dyDescent="0.35">
      <c r="A31" s="17">
        <v>23</v>
      </c>
      <c r="B31" s="26" t="s">
        <v>129</v>
      </c>
      <c r="C31" s="27" t="s">
        <v>135</v>
      </c>
      <c r="D31" s="19"/>
      <c r="E31" s="27">
        <v>50</v>
      </c>
      <c r="F31" s="21"/>
      <c r="G31" s="25">
        <v>3750</v>
      </c>
      <c r="H31" s="32" t="s">
        <v>159</v>
      </c>
      <c r="I31" s="18"/>
    </row>
    <row r="32" spans="1:9" ht="45.6" x14ac:dyDescent="0.35">
      <c r="A32" s="20">
        <v>24</v>
      </c>
      <c r="B32" s="26" t="s">
        <v>130</v>
      </c>
      <c r="C32" s="27" t="s">
        <v>134</v>
      </c>
      <c r="D32" s="19"/>
      <c r="E32" s="27">
        <v>11</v>
      </c>
      <c r="F32" s="21"/>
      <c r="G32" s="25">
        <v>1100</v>
      </c>
      <c r="H32" s="32" t="s">
        <v>160</v>
      </c>
      <c r="I32" s="18"/>
    </row>
    <row r="33" spans="1:9" ht="34.200000000000003" x14ac:dyDescent="0.35">
      <c r="A33" s="17">
        <v>25</v>
      </c>
      <c r="B33" s="26" t="s">
        <v>131</v>
      </c>
      <c r="C33" s="27" t="s">
        <v>134</v>
      </c>
      <c r="D33" s="19"/>
      <c r="E33" s="27">
        <v>15</v>
      </c>
      <c r="F33" s="21"/>
      <c r="G33" s="25">
        <v>22875</v>
      </c>
      <c r="H33" s="32" t="s">
        <v>161</v>
      </c>
      <c r="I33" s="18"/>
    </row>
    <row r="34" spans="1:9" ht="34.200000000000003" x14ac:dyDescent="0.35">
      <c r="A34" s="20">
        <v>26</v>
      </c>
      <c r="B34" s="26" t="s">
        <v>132</v>
      </c>
      <c r="C34" s="27" t="s">
        <v>134</v>
      </c>
      <c r="D34" s="19"/>
      <c r="E34" s="27">
        <v>10</v>
      </c>
      <c r="F34" s="21"/>
      <c r="G34" s="25">
        <v>18000</v>
      </c>
      <c r="H34" s="32" t="s">
        <v>162</v>
      </c>
      <c r="I34" s="18"/>
    </row>
    <row r="35" spans="1:9" ht="57" x14ac:dyDescent="0.35">
      <c r="A35" s="17">
        <v>27</v>
      </c>
      <c r="B35" s="26" t="s">
        <v>133</v>
      </c>
      <c r="C35" s="27" t="s">
        <v>134</v>
      </c>
      <c r="D35" s="19"/>
      <c r="E35" s="27">
        <v>100</v>
      </c>
      <c r="F35" s="21"/>
      <c r="G35" s="25">
        <v>100000</v>
      </c>
      <c r="H35" s="32" t="s">
        <v>163</v>
      </c>
      <c r="I35" s="18"/>
    </row>
    <row r="36" spans="1:9" ht="114" x14ac:dyDescent="0.35">
      <c r="A36" s="16">
        <v>28</v>
      </c>
      <c r="B36" s="31" t="s">
        <v>127</v>
      </c>
      <c r="C36" s="21" t="s">
        <v>136</v>
      </c>
      <c r="D36" s="19"/>
      <c r="E36" s="27">
        <v>349</v>
      </c>
      <c r="F36" s="21"/>
      <c r="G36" s="22">
        <v>209400</v>
      </c>
      <c r="H36" s="34" t="s">
        <v>157</v>
      </c>
      <c r="I36" s="15"/>
    </row>
    <row r="37" spans="1:9" x14ac:dyDescent="0.35">
      <c r="A37" s="51"/>
      <c r="B37" s="47"/>
      <c r="C37" s="47"/>
      <c r="D37" s="47"/>
      <c r="E37" s="47"/>
      <c r="F37" s="47"/>
      <c r="G37" s="47"/>
      <c r="H37" s="47"/>
      <c r="I37" s="48"/>
    </row>
    <row r="38" spans="1:9" ht="15.6" customHeight="1" x14ac:dyDescent="0.35">
      <c r="A38" s="91" t="s">
        <v>9</v>
      </c>
      <c r="B38" s="92"/>
      <c r="C38" s="92"/>
      <c r="D38" s="92"/>
      <c r="E38" s="92"/>
      <c r="F38" s="92"/>
      <c r="G38" s="92"/>
      <c r="H38" s="92"/>
      <c r="I38" s="93"/>
    </row>
    <row r="39" spans="1:9" x14ac:dyDescent="0.35">
      <c r="A39" s="51"/>
      <c r="B39" s="47"/>
      <c r="C39" s="47"/>
      <c r="D39" s="47"/>
      <c r="E39" s="47"/>
      <c r="F39" s="47"/>
      <c r="G39" s="47"/>
      <c r="H39" s="47"/>
      <c r="I39" s="48"/>
    </row>
    <row r="40" spans="1:9" x14ac:dyDescent="0.35">
      <c r="A40" s="88" t="s">
        <v>10</v>
      </c>
      <c r="B40" s="89"/>
      <c r="C40" s="89"/>
      <c r="D40" s="89"/>
      <c r="E40" s="89"/>
      <c r="F40" s="89"/>
      <c r="G40" s="89"/>
      <c r="H40" s="89"/>
      <c r="I40" s="90"/>
    </row>
    <row r="41" spans="1:9" x14ac:dyDescent="0.35">
      <c r="A41" s="8" t="s">
        <v>11</v>
      </c>
      <c r="B41" s="8" t="s">
        <v>12</v>
      </c>
      <c r="C41" s="78" t="s">
        <v>13</v>
      </c>
      <c r="D41" s="79"/>
      <c r="E41" s="78" t="s">
        <v>14</v>
      </c>
      <c r="F41" s="79"/>
      <c r="G41" s="8" t="s">
        <v>15</v>
      </c>
      <c r="H41" s="7" t="s">
        <v>16</v>
      </c>
      <c r="I41" s="7" t="s">
        <v>17</v>
      </c>
    </row>
    <row r="42" spans="1:9" x14ac:dyDescent="0.35">
      <c r="A42" s="11"/>
      <c r="B42" s="11"/>
      <c r="C42" s="11"/>
      <c r="D42" s="11"/>
      <c r="E42" s="11"/>
      <c r="F42" s="11"/>
      <c r="G42" s="11"/>
      <c r="H42" s="11"/>
      <c r="I42" s="11"/>
    </row>
    <row r="43" spans="1:9" x14ac:dyDescent="0.35">
      <c r="A43" s="13" t="s">
        <v>8</v>
      </c>
      <c r="B43" s="13"/>
      <c r="C43" s="13"/>
      <c r="D43" s="13"/>
      <c r="E43" s="13"/>
      <c r="F43" s="13"/>
      <c r="G43" s="13"/>
      <c r="H43" s="13"/>
      <c r="I43" s="13"/>
    </row>
    <row r="44" spans="1:9" x14ac:dyDescent="0.35">
      <c r="A44" s="51"/>
      <c r="B44" s="47"/>
      <c r="C44" s="47"/>
      <c r="D44" s="47"/>
      <c r="E44" s="47"/>
      <c r="F44" s="47"/>
      <c r="G44" s="47"/>
      <c r="H44" s="47"/>
      <c r="I44" s="48"/>
    </row>
    <row r="45" spans="1:9" ht="15.6" customHeight="1" x14ac:dyDescent="0.35">
      <c r="A45" s="52" t="s">
        <v>18</v>
      </c>
      <c r="B45" s="53"/>
      <c r="C45" s="53"/>
      <c r="D45" s="53"/>
      <c r="E45" s="53"/>
      <c r="F45" s="53"/>
      <c r="G45" s="52" t="s">
        <v>164</v>
      </c>
      <c r="H45" s="53"/>
      <c r="I45" s="54"/>
    </row>
    <row r="46" spans="1:9" x14ac:dyDescent="0.35">
      <c r="A46" s="55" t="s">
        <v>19</v>
      </c>
      <c r="B46" s="56"/>
      <c r="C46" s="56"/>
      <c r="D46" s="56"/>
      <c r="E46" s="57"/>
      <c r="F46" s="8">
        <v>1</v>
      </c>
      <c r="G46" s="61"/>
      <c r="H46" s="62"/>
      <c r="I46" s="63"/>
    </row>
    <row r="47" spans="1:9" x14ac:dyDescent="0.35">
      <c r="A47" s="58"/>
      <c r="B47" s="59"/>
      <c r="C47" s="59"/>
      <c r="D47" s="59"/>
      <c r="E47" s="60"/>
      <c r="F47" s="8" t="s">
        <v>8</v>
      </c>
      <c r="G47" s="61"/>
      <c r="H47" s="62"/>
      <c r="I47" s="63"/>
    </row>
    <row r="48" spans="1:9" ht="23.4" customHeight="1" x14ac:dyDescent="0.35">
      <c r="A48" s="55" t="s">
        <v>20</v>
      </c>
      <c r="B48" s="56"/>
      <c r="C48" s="56"/>
      <c r="D48" s="56"/>
      <c r="E48" s="57"/>
      <c r="F48" s="8"/>
      <c r="G48" s="7" t="s">
        <v>21</v>
      </c>
      <c r="H48" s="71" t="s">
        <v>22</v>
      </c>
      <c r="I48" s="72"/>
    </row>
    <row r="49" spans="1:9" x14ac:dyDescent="0.35">
      <c r="A49" s="67"/>
      <c r="B49" s="68"/>
      <c r="C49" s="68"/>
      <c r="D49" s="68"/>
      <c r="E49" s="70"/>
      <c r="F49" s="8">
        <v>1</v>
      </c>
      <c r="G49" s="12"/>
      <c r="H49" s="73"/>
      <c r="I49" s="74"/>
    </row>
    <row r="50" spans="1:9" x14ac:dyDescent="0.35">
      <c r="A50" s="58"/>
      <c r="B50" s="59"/>
      <c r="C50" s="59"/>
      <c r="D50" s="59"/>
      <c r="E50" s="60"/>
      <c r="F50" s="8" t="s">
        <v>8</v>
      </c>
      <c r="G50" s="12"/>
      <c r="H50" s="73"/>
      <c r="I50" s="74"/>
    </row>
    <row r="51" spans="1:9" x14ac:dyDescent="0.35">
      <c r="A51" s="51"/>
      <c r="B51" s="47"/>
      <c r="C51" s="47"/>
      <c r="D51" s="47"/>
      <c r="E51" s="47"/>
      <c r="F51" s="47"/>
      <c r="G51" s="47"/>
      <c r="H51" s="47"/>
      <c r="I51" s="48"/>
    </row>
    <row r="52" spans="1:9" ht="15.6" customHeight="1" x14ac:dyDescent="0.35">
      <c r="A52" s="64" t="s">
        <v>23</v>
      </c>
      <c r="B52" s="55" t="s">
        <v>24</v>
      </c>
      <c r="C52" s="56"/>
      <c r="D52" s="75" t="s">
        <v>25</v>
      </c>
      <c r="E52" s="76"/>
      <c r="F52" s="76"/>
      <c r="G52" s="76"/>
      <c r="H52" s="76"/>
      <c r="I52" s="77"/>
    </row>
    <row r="53" spans="1:9" x14ac:dyDescent="0.35">
      <c r="A53" s="65"/>
      <c r="B53" s="67"/>
      <c r="C53" s="68"/>
      <c r="D53" s="69" t="s">
        <v>26</v>
      </c>
      <c r="E53" s="69"/>
      <c r="F53" s="69"/>
      <c r="G53" s="69"/>
      <c r="H53" s="69"/>
      <c r="I53" s="69"/>
    </row>
    <row r="54" spans="1:9" x14ac:dyDescent="0.35">
      <c r="A54" s="65"/>
      <c r="B54" s="67"/>
      <c r="C54" s="68"/>
      <c r="D54" s="69" t="s">
        <v>27</v>
      </c>
      <c r="E54" s="69"/>
      <c r="F54" s="69" t="s">
        <v>28</v>
      </c>
      <c r="G54" s="69"/>
      <c r="H54" s="49" t="s">
        <v>29</v>
      </c>
      <c r="I54" s="50"/>
    </row>
    <row r="55" spans="1:9" ht="34.200000000000003" x14ac:dyDescent="0.35">
      <c r="A55" s="66"/>
      <c r="B55" s="58"/>
      <c r="C55" s="59"/>
      <c r="D55" s="7" t="s">
        <v>30</v>
      </c>
      <c r="E55" s="7" t="s">
        <v>6</v>
      </c>
      <c r="F55" s="7" t="s">
        <v>30</v>
      </c>
      <c r="G55" s="7" t="s">
        <v>6</v>
      </c>
      <c r="H55" s="7" t="s">
        <v>30</v>
      </c>
      <c r="I55" s="7" t="s">
        <v>6</v>
      </c>
    </row>
    <row r="56" spans="1:9" x14ac:dyDescent="0.35">
      <c r="A56" s="42" t="s">
        <v>31</v>
      </c>
      <c r="B56" s="171"/>
      <c r="C56" s="172"/>
      <c r="D56" s="39"/>
      <c r="E56" s="36"/>
      <c r="F56" s="36"/>
      <c r="G56" s="36"/>
      <c r="H56" s="36"/>
      <c r="I56" s="36"/>
    </row>
    <row r="57" spans="1:9" x14ac:dyDescent="0.35">
      <c r="A57" s="40">
        <v>1</v>
      </c>
      <c r="B57" s="161" t="s">
        <v>167</v>
      </c>
      <c r="C57" s="162"/>
      <c r="D57" s="36">
        <v>57500</v>
      </c>
      <c r="E57" s="35"/>
      <c r="F57" s="36">
        <f t="shared" ref="F57:F66" si="0">D57*20/100</f>
        <v>11500</v>
      </c>
      <c r="G57" s="36"/>
      <c r="H57" s="36">
        <f t="shared" ref="H57:H66" si="1">D57+F57</f>
        <v>69000</v>
      </c>
      <c r="I57" s="36"/>
    </row>
    <row r="58" spans="1:9" x14ac:dyDescent="0.35">
      <c r="A58" s="40">
        <v>2</v>
      </c>
      <c r="B58" s="161" t="s">
        <v>168</v>
      </c>
      <c r="C58" s="162"/>
      <c r="D58" s="36">
        <v>58000</v>
      </c>
      <c r="E58" s="35"/>
      <c r="F58" s="36">
        <f t="shared" si="0"/>
        <v>11600</v>
      </c>
      <c r="G58" s="36"/>
      <c r="H58" s="36">
        <f t="shared" si="1"/>
        <v>69600</v>
      </c>
      <c r="I58" s="36"/>
    </row>
    <row r="59" spans="1:9" x14ac:dyDescent="0.35">
      <c r="A59" s="40">
        <v>3</v>
      </c>
      <c r="B59" s="161" t="s">
        <v>169</v>
      </c>
      <c r="C59" s="162"/>
      <c r="D59" s="36">
        <v>64000</v>
      </c>
      <c r="E59" s="35"/>
      <c r="F59" s="36">
        <f t="shared" si="0"/>
        <v>12800</v>
      </c>
      <c r="G59" s="36"/>
      <c r="H59" s="36">
        <f t="shared" si="1"/>
        <v>76800</v>
      </c>
      <c r="I59" s="36"/>
    </row>
    <row r="60" spans="1:9" x14ac:dyDescent="0.35">
      <c r="A60" s="40">
        <v>4</v>
      </c>
      <c r="B60" s="161" t="s">
        <v>170</v>
      </c>
      <c r="C60" s="162"/>
      <c r="D60" s="36">
        <v>93333</v>
      </c>
      <c r="E60" s="35"/>
      <c r="F60" s="38">
        <f t="shared" si="0"/>
        <v>18666.599999999999</v>
      </c>
      <c r="G60" s="38"/>
      <c r="H60" s="38">
        <f t="shared" si="1"/>
        <v>111999.6</v>
      </c>
      <c r="I60" s="36"/>
    </row>
    <row r="61" spans="1:9" ht="25.8" customHeight="1" x14ac:dyDescent="0.35">
      <c r="A61" s="40">
        <v>5</v>
      </c>
      <c r="B61" s="161" t="s">
        <v>171</v>
      </c>
      <c r="C61" s="162"/>
      <c r="D61" s="36">
        <v>100000</v>
      </c>
      <c r="E61" s="35"/>
      <c r="F61" s="36">
        <f t="shared" si="0"/>
        <v>20000</v>
      </c>
      <c r="G61" s="36"/>
      <c r="H61" s="36">
        <f t="shared" si="1"/>
        <v>120000</v>
      </c>
      <c r="I61" s="36"/>
    </row>
    <row r="62" spans="1:9" x14ac:dyDescent="0.35">
      <c r="A62" s="9" t="s">
        <v>31</v>
      </c>
      <c r="B62" s="163"/>
      <c r="C62" s="164"/>
      <c r="D62" s="36"/>
      <c r="E62" s="35"/>
      <c r="F62" s="36"/>
      <c r="G62" s="36"/>
      <c r="H62" s="36"/>
      <c r="I62" s="36"/>
    </row>
    <row r="63" spans="1:9" x14ac:dyDescent="0.35">
      <c r="A63" s="40">
        <v>1</v>
      </c>
      <c r="B63" s="161" t="s">
        <v>167</v>
      </c>
      <c r="C63" s="162"/>
      <c r="D63" s="36">
        <v>3916.67</v>
      </c>
      <c r="E63" s="35"/>
      <c r="F63" s="38">
        <f t="shared" si="0"/>
        <v>783.33399999999995</v>
      </c>
      <c r="G63" s="38"/>
      <c r="H63" s="38">
        <f t="shared" si="1"/>
        <v>4700.0039999999999</v>
      </c>
      <c r="I63" s="36"/>
    </row>
    <row r="64" spans="1:9" x14ac:dyDescent="0.35">
      <c r="A64" s="40">
        <v>2</v>
      </c>
      <c r="B64" s="161" t="s">
        <v>169</v>
      </c>
      <c r="C64" s="162"/>
      <c r="D64" s="36">
        <v>4000</v>
      </c>
      <c r="E64" s="35"/>
      <c r="F64" s="36">
        <f t="shared" si="0"/>
        <v>800</v>
      </c>
      <c r="G64" s="36"/>
      <c r="H64" s="36">
        <f t="shared" si="1"/>
        <v>4800</v>
      </c>
      <c r="I64" s="36"/>
    </row>
    <row r="65" spans="1:9" x14ac:dyDescent="0.35">
      <c r="A65" s="40">
        <v>3</v>
      </c>
      <c r="B65" s="161" t="s">
        <v>168</v>
      </c>
      <c r="C65" s="162"/>
      <c r="D65" s="36">
        <v>5900</v>
      </c>
      <c r="E65" s="35"/>
      <c r="F65" s="36">
        <f t="shared" si="0"/>
        <v>1180</v>
      </c>
      <c r="G65" s="36"/>
      <c r="H65" s="36">
        <f t="shared" si="1"/>
        <v>7080</v>
      </c>
      <c r="I65" s="36"/>
    </row>
    <row r="66" spans="1:9" x14ac:dyDescent="0.35">
      <c r="A66" s="40">
        <v>4</v>
      </c>
      <c r="B66" s="161" t="s">
        <v>170</v>
      </c>
      <c r="C66" s="162"/>
      <c r="D66" s="36">
        <v>92000</v>
      </c>
      <c r="E66" s="35"/>
      <c r="F66" s="36">
        <f t="shared" si="0"/>
        <v>18400</v>
      </c>
      <c r="G66" s="36"/>
      <c r="H66" s="36">
        <f t="shared" si="1"/>
        <v>110400</v>
      </c>
      <c r="I66" s="36"/>
    </row>
    <row r="67" spans="1:9" x14ac:dyDescent="0.35">
      <c r="A67" s="9" t="s">
        <v>32</v>
      </c>
      <c r="B67" s="165"/>
      <c r="C67" s="166"/>
      <c r="D67" s="36"/>
      <c r="E67" s="35"/>
      <c r="F67" s="36"/>
      <c r="G67" s="36"/>
      <c r="H67" s="36"/>
      <c r="I67" s="36"/>
    </row>
    <row r="68" spans="1:9" x14ac:dyDescent="0.35">
      <c r="A68" s="41">
        <v>1</v>
      </c>
      <c r="B68" s="161" t="s">
        <v>167</v>
      </c>
      <c r="C68" s="162"/>
      <c r="D68" s="36">
        <v>10833.3</v>
      </c>
      <c r="E68" s="35"/>
      <c r="F68" s="38">
        <f t="shared" ref="F68:F120" si="2">D68*20/100</f>
        <v>2166.66</v>
      </c>
      <c r="G68" s="38"/>
      <c r="H68" s="38">
        <f t="shared" ref="H68:H120" si="3">D68+F68</f>
        <v>12999.96</v>
      </c>
      <c r="I68" s="36"/>
    </row>
    <row r="69" spans="1:9" x14ac:dyDescent="0.35">
      <c r="A69" s="41">
        <v>2</v>
      </c>
      <c r="B69" s="161" t="s">
        <v>168</v>
      </c>
      <c r="C69" s="162"/>
      <c r="D69" s="36">
        <v>12583.3</v>
      </c>
      <c r="E69" s="35"/>
      <c r="F69" s="38">
        <f t="shared" si="2"/>
        <v>2516.66</v>
      </c>
      <c r="G69" s="38"/>
      <c r="H69" s="38">
        <f t="shared" si="3"/>
        <v>15099.96</v>
      </c>
      <c r="I69" s="36"/>
    </row>
    <row r="70" spans="1:9" ht="25.8" customHeight="1" x14ac:dyDescent="0.35">
      <c r="A70" s="41">
        <v>3</v>
      </c>
      <c r="B70" s="161" t="s">
        <v>171</v>
      </c>
      <c r="C70" s="162"/>
      <c r="D70" s="36">
        <v>20833.3</v>
      </c>
      <c r="E70" s="35"/>
      <c r="F70" s="38">
        <f t="shared" si="2"/>
        <v>4166.66</v>
      </c>
      <c r="G70" s="38"/>
      <c r="H70" s="38">
        <f t="shared" si="3"/>
        <v>24999.96</v>
      </c>
      <c r="I70" s="36"/>
    </row>
    <row r="71" spans="1:9" x14ac:dyDescent="0.35">
      <c r="A71" s="41">
        <v>4</v>
      </c>
      <c r="B71" s="161" t="s">
        <v>169</v>
      </c>
      <c r="C71" s="162"/>
      <c r="D71" s="36">
        <v>25000</v>
      </c>
      <c r="E71" s="35"/>
      <c r="F71" s="36">
        <f t="shared" si="2"/>
        <v>5000</v>
      </c>
      <c r="G71" s="36"/>
      <c r="H71" s="36">
        <f t="shared" si="3"/>
        <v>30000</v>
      </c>
      <c r="I71" s="36"/>
    </row>
    <row r="72" spans="1:9" x14ac:dyDescent="0.35">
      <c r="A72" s="41">
        <v>5</v>
      </c>
      <c r="B72" s="161" t="s">
        <v>170</v>
      </c>
      <c r="C72" s="162"/>
      <c r="D72" s="36">
        <v>32917</v>
      </c>
      <c r="E72" s="35"/>
      <c r="F72" s="38">
        <f t="shared" si="2"/>
        <v>6583.4</v>
      </c>
      <c r="G72" s="38"/>
      <c r="H72" s="38">
        <f t="shared" si="3"/>
        <v>39500.400000000001</v>
      </c>
      <c r="I72" s="36"/>
    </row>
    <row r="73" spans="1:9" x14ac:dyDescent="0.35">
      <c r="A73" s="9" t="s">
        <v>80</v>
      </c>
      <c r="B73" s="165"/>
      <c r="C73" s="166"/>
      <c r="D73" s="36"/>
      <c r="E73" s="35"/>
      <c r="F73" s="36"/>
      <c r="G73" s="36"/>
      <c r="H73" s="36"/>
      <c r="I73" s="36"/>
    </row>
    <row r="74" spans="1:9" x14ac:dyDescent="0.35">
      <c r="A74" s="40">
        <v>1</v>
      </c>
      <c r="B74" s="161" t="s">
        <v>167</v>
      </c>
      <c r="C74" s="162"/>
      <c r="D74" s="36">
        <v>9083.33</v>
      </c>
      <c r="E74" s="35"/>
      <c r="F74" s="38">
        <f t="shared" si="2"/>
        <v>1816.6660000000002</v>
      </c>
      <c r="G74" s="38"/>
      <c r="H74" s="38">
        <f t="shared" si="3"/>
        <v>10899.995999999999</v>
      </c>
      <c r="I74" s="36"/>
    </row>
    <row r="75" spans="1:9" x14ac:dyDescent="0.35">
      <c r="A75" s="40">
        <v>2</v>
      </c>
      <c r="B75" s="161" t="s">
        <v>169</v>
      </c>
      <c r="C75" s="162"/>
      <c r="D75" s="36">
        <v>9166.67</v>
      </c>
      <c r="E75" s="35"/>
      <c r="F75" s="38">
        <f t="shared" si="2"/>
        <v>1833.3339999999998</v>
      </c>
      <c r="G75" s="38"/>
      <c r="H75" s="38">
        <f t="shared" si="3"/>
        <v>11000.004000000001</v>
      </c>
      <c r="I75" s="36"/>
    </row>
    <row r="76" spans="1:9" x14ac:dyDescent="0.35">
      <c r="A76" s="40">
        <v>3</v>
      </c>
      <c r="B76" s="161" t="s">
        <v>168</v>
      </c>
      <c r="C76" s="162"/>
      <c r="D76" s="36">
        <v>11250</v>
      </c>
      <c r="E76" s="35"/>
      <c r="F76" s="36">
        <f t="shared" si="2"/>
        <v>2250</v>
      </c>
      <c r="G76" s="36"/>
      <c r="H76" s="36">
        <f t="shared" si="3"/>
        <v>13500</v>
      </c>
      <c r="I76" s="36"/>
    </row>
    <row r="77" spans="1:9" ht="25.8" customHeight="1" x14ac:dyDescent="0.35">
      <c r="A77" s="40">
        <v>4</v>
      </c>
      <c r="B77" s="161" t="s">
        <v>171</v>
      </c>
      <c r="C77" s="162"/>
      <c r="D77" s="36">
        <v>13333.3</v>
      </c>
      <c r="E77" s="35"/>
      <c r="F77" s="38">
        <f t="shared" si="2"/>
        <v>2666.66</v>
      </c>
      <c r="G77" s="38"/>
      <c r="H77" s="38">
        <f t="shared" si="3"/>
        <v>15999.96</v>
      </c>
      <c r="I77" s="36"/>
    </row>
    <row r="78" spans="1:9" x14ac:dyDescent="0.35">
      <c r="A78" s="9" t="s">
        <v>81</v>
      </c>
      <c r="B78" s="165"/>
      <c r="C78" s="166"/>
      <c r="D78" s="36"/>
      <c r="E78" s="35"/>
      <c r="F78" s="36"/>
      <c r="G78" s="36"/>
      <c r="H78" s="36"/>
      <c r="I78" s="36"/>
    </row>
    <row r="79" spans="1:9" x14ac:dyDescent="0.35">
      <c r="A79" s="40">
        <v>1</v>
      </c>
      <c r="B79" s="161" t="s">
        <v>167</v>
      </c>
      <c r="C79" s="162"/>
      <c r="D79" s="36">
        <v>9916.67</v>
      </c>
      <c r="E79" s="35"/>
      <c r="F79" s="38">
        <f t="shared" si="2"/>
        <v>1983.3339999999998</v>
      </c>
      <c r="G79" s="38"/>
      <c r="H79" s="38">
        <f t="shared" si="3"/>
        <v>11900.004000000001</v>
      </c>
      <c r="I79" s="36"/>
    </row>
    <row r="80" spans="1:9" x14ac:dyDescent="0.35">
      <c r="A80" s="40">
        <v>2</v>
      </c>
      <c r="B80" s="161" t="s">
        <v>169</v>
      </c>
      <c r="C80" s="162"/>
      <c r="D80" s="36">
        <v>9950</v>
      </c>
      <c r="E80" s="35"/>
      <c r="F80" s="36">
        <f t="shared" si="2"/>
        <v>1990</v>
      </c>
      <c r="G80" s="36"/>
      <c r="H80" s="36">
        <f t="shared" si="3"/>
        <v>11940</v>
      </c>
      <c r="I80" s="36"/>
    </row>
    <row r="81" spans="1:9" ht="25.8" customHeight="1" x14ac:dyDescent="0.35">
      <c r="A81" s="40">
        <v>3</v>
      </c>
      <c r="B81" s="161" t="s">
        <v>171</v>
      </c>
      <c r="C81" s="162"/>
      <c r="D81" s="36">
        <v>10779.2</v>
      </c>
      <c r="E81" s="35"/>
      <c r="F81" s="38">
        <f t="shared" si="2"/>
        <v>2155.84</v>
      </c>
      <c r="G81" s="38"/>
      <c r="H81" s="38">
        <f t="shared" si="3"/>
        <v>12935.04</v>
      </c>
      <c r="I81" s="36"/>
    </row>
    <row r="82" spans="1:9" x14ac:dyDescent="0.35">
      <c r="A82" s="40">
        <v>4</v>
      </c>
      <c r="B82" s="161" t="s">
        <v>170</v>
      </c>
      <c r="C82" s="162"/>
      <c r="D82" s="36">
        <v>13267</v>
      </c>
      <c r="E82" s="35"/>
      <c r="F82" s="38">
        <f t="shared" si="2"/>
        <v>2653.4</v>
      </c>
      <c r="G82" s="38"/>
      <c r="H82" s="38">
        <f t="shared" si="3"/>
        <v>15920.4</v>
      </c>
      <c r="I82" s="36"/>
    </row>
    <row r="83" spans="1:9" x14ac:dyDescent="0.35">
      <c r="A83" s="40">
        <v>5</v>
      </c>
      <c r="B83" s="161" t="s">
        <v>168</v>
      </c>
      <c r="C83" s="162"/>
      <c r="D83" s="36">
        <v>70479.199999999997</v>
      </c>
      <c r="E83" s="35"/>
      <c r="F83" s="38">
        <f t="shared" si="2"/>
        <v>14095.84</v>
      </c>
      <c r="G83" s="38"/>
      <c r="H83" s="38">
        <f t="shared" si="3"/>
        <v>84575.039999999994</v>
      </c>
      <c r="I83" s="36"/>
    </row>
    <row r="84" spans="1:9" x14ac:dyDescent="0.35">
      <c r="A84" s="9" t="s">
        <v>82</v>
      </c>
      <c r="B84" s="165"/>
      <c r="C84" s="166"/>
      <c r="D84" s="36"/>
      <c r="E84" s="35"/>
      <c r="F84" s="36"/>
      <c r="G84" s="36"/>
      <c r="H84" s="36"/>
      <c r="I84" s="36"/>
    </row>
    <row r="85" spans="1:9" x14ac:dyDescent="0.35">
      <c r="A85" s="40">
        <v>1</v>
      </c>
      <c r="B85" s="161" t="s">
        <v>168</v>
      </c>
      <c r="C85" s="162"/>
      <c r="D85" s="36">
        <v>9250</v>
      </c>
      <c r="E85" s="35"/>
      <c r="F85" s="36">
        <f t="shared" si="2"/>
        <v>1850</v>
      </c>
      <c r="G85" s="36"/>
      <c r="H85" s="36">
        <f t="shared" si="3"/>
        <v>11100</v>
      </c>
      <c r="I85" s="36"/>
    </row>
    <row r="86" spans="1:9" x14ac:dyDescent="0.35">
      <c r="A86" s="40">
        <v>2</v>
      </c>
      <c r="B86" s="161" t="s">
        <v>169</v>
      </c>
      <c r="C86" s="162"/>
      <c r="D86" s="36">
        <v>11250</v>
      </c>
      <c r="E86" s="35"/>
      <c r="F86" s="36">
        <f t="shared" si="2"/>
        <v>2250</v>
      </c>
      <c r="G86" s="36"/>
      <c r="H86" s="36">
        <f t="shared" si="3"/>
        <v>13500</v>
      </c>
      <c r="I86" s="36"/>
    </row>
    <row r="87" spans="1:9" ht="25.8" customHeight="1" x14ac:dyDescent="0.35">
      <c r="A87" s="40">
        <v>3</v>
      </c>
      <c r="B87" s="161" t="s">
        <v>171</v>
      </c>
      <c r="C87" s="162"/>
      <c r="D87" s="36">
        <v>13750</v>
      </c>
      <c r="E87" s="35"/>
      <c r="F87" s="36">
        <f t="shared" si="2"/>
        <v>2750</v>
      </c>
      <c r="G87" s="36"/>
      <c r="H87" s="36">
        <f t="shared" si="3"/>
        <v>16500</v>
      </c>
      <c r="I87" s="36"/>
    </row>
    <row r="88" spans="1:9" x14ac:dyDescent="0.35">
      <c r="A88" s="40">
        <v>4</v>
      </c>
      <c r="B88" s="161" t="s">
        <v>167</v>
      </c>
      <c r="C88" s="162"/>
      <c r="D88" s="36">
        <v>15000</v>
      </c>
      <c r="E88" s="35"/>
      <c r="F88" s="36">
        <f t="shared" si="2"/>
        <v>3000</v>
      </c>
      <c r="G88" s="36"/>
      <c r="H88" s="36">
        <f t="shared" si="3"/>
        <v>18000</v>
      </c>
      <c r="I88" s="36"/>
    </row>
    <row r="89" spans="1:9" x14ac:dyDescent="0.35">
      <c r="A89" s="40">
        <v>5</v>
      </c>
      <c r="B89" s="161" t="s">
        <v>170</v>
      </c>
      <c r="C89" s="162"/>
      <c r="D89" s="36">
        <v>16875</v>
      </c>
      <c r="E89" s="35"/>
      <c r="F89" s="36">
        <f t="shared" si="2"/>
        <v>3375</v>
      </c>
      <c r="G89" s="36"/>
      <c r="H89" s="36">
        <f t="shared" si="3"/>
        <v>20250</v>
      </c>
      <c r="I89" s="36"/>
    </row>
    <row r="90" spans="1:9" x14ac:dyDescent="0.35">
      <c r="A90" s="9" t="s">
        <v>83</v>
      </c>
      <c r="B90" s="165"/>
      <c r="C90" s="166"/>
      <c r="D90" s="36"/>
      <c r="E90" s="35"/>
      <c r="F90" s="36"/>
      <c r="G90" s="36"/>
      <c r="H90" s="36"/>
      <c r="I90" s="36"/>
    </row>
    <row r="91" spans="1:9" x14ac:dyDescent="0.35">
      <c r="A91" s="40">
        <v>1</v>
      </c>
      <c r="B91" s="161" t="s">
        <v>167</v>
      </c>
      <c r="C91" s="162"/>
      <c r="D91" s="36">
        <v>12916.7</v>
      </c>
      <c r="E91" s="35"/>
      <c r="F91" s="38">
        <f t="shared" si="2"/>
        <v>2583.34</v>
      </c>
      <c r="G91" s="38"/>
      <c r="H91" s="38">
        <f t="shared" si="3"/>
        <v>15500.04</v>
      </c>
      <c r="I91" s="36"/>
    </row>
    <row r="92" spans="1:9" x14ac:dyDescent="0.35">
      <c r="A92" s="40">
        <v>2</v>
      </c>
      <c r="B92" s="161" t="s">
        <v>168</v>
      </c>
      <c r="C92" s="162"/>
      <c r="D92" s="36">
        <v>13000</v>
      </c>
      <c r="E92" s="35"/>
      <c r="F92" s="36">
        <f t="shared" si="2"/>
        <v>2600</v>
      </c>
      <c r="G92" s="36"/>
      <c r="H92" s="36">
        <f t="shared" si="3"/>
        <v>15600</v>
      </c>
      <c r="I92" s="36"/>
    </row>
    <row r="93" spans="1:9" x14ac:dyDescent="0.35">
      <c r="A93" s="40">
        <v>3</v>
      </c>
      <c r="B93" s="161" t="s">
        <v>169</v>
      </c>
      <c r="C93" s="162"/>
      <c r="D93" s="36">
        <v>20000</v>
      </c>
      <c r="E93" s="35"/>
      <c r="F93" s="36">
        <f t="shared" si="2"/>
        <v>4000</v>
      </c>
      <c r="G93" s="36"/>
      <c r="H93" s="36">
        <f t="shared" si="3"/>
        <v>24000</v>
      </c>
      <c r="I93" s="36"/>
    </row>
    <row r="94" spans="1:9" x14ac:dyDescent="0.35">
      <c r="A94" s="9" t="s">
        <v>84</v>
      </c>
      <c r="B94" s="165"/>
      <c r="C94" s="166"/>
      <c r="D94" s="36"/>
      <c r="E94" s="35"/>
      <c r="F94" s="36"/>
      <c r="G94" s="36"/>
      <c r="H94" s="36"/>
      <c r="I94" s="36"/>
    </row>
    <row r="95" spans="1:9" x14ac:dyDescent="0.35">
      <c r="A95" s="40">
        <v>1</v>
      </c>
      <c r="B95" s="167" t="s">
        <v>167</v>
      </c>
      <c r="C95" s="168"/>
      <c r="D95" s="36">
        <v>2166.67</v>
      </c>
      <c r="E95" s="35"/>
      <c r="F95" s="38">
        <f t="shared" si="2"/>
        <v>433.334</v>
      </c>
      <c r="G95" s="38"/>
      <c r="H95" s="38">
        <f t="shared" si="3"/>
        <v>2600.0039999999999</v>
      </c>
      <c r="I95" s="36"/>
    </row>
    <row r="96" spans="1:9" x14ac:dyDescent="0.35">
      <c r="A96" s="40">
        <v>2</v>
      </c>
      <c r="B96" s="167" t="s">
        <v>168</v>
      </c>
      <c r="C96" s="168"/>
      <c r="D96" s="36">
        <v>2250</v>
      </c>
      <c r="E96" s="35"/>
      <c r="F96" s="38">
        <f t="shared" si="2"/>
        <v>450</v>
      </c>
      <c r="G96" s="38"/>
      <c r="H96" s="38">
        <f t="shared" si="3"/>
        <v>2700</v>
      </c>
      <c r="I96" s="36"/>
    </row>
    <row r="97" spans="1:9" x14ac:dyDescent="0.35">
      <c r="A97" s="40">
        <v>3</v>
      </c>
      <c r="B97" s="167" t="s">
        <v>169</v>
      </c>
      <c r="C97" s="168"/>
      <c r="D97" s="36">
        <v>2916.67</v>
      </c>
      <c r="E97" s="35"/>
      <c r="F97" s="38">
        <f t="shared" si="2"/>
        <v>583.33400000000006</v>
      </c>
      <c r="G97" s="38"/>
      <c r="H97" s="38">
        <f t="shared" si="3"/>
        <v>3500.0039999999999</v>
      </c>
      <c r="I97" s="36"/>
    </row>
    <row r="98" spans="1:9" x14ac:dyDescent="0.35">
      <c r="A98" s="40">
        <v>4</v>
      </c>
      <c r="B98" s="167" t="s">
        <v>170</v>
      </c>
      <c r="C98" s="168"/>
      <c r="D98" s="36">
        <v>27333</v>
      </c>
      <c r="E98" s="35"/>
      <c r="F98" s="38">
        <f t="shared" si="2"/>
        <v>5466.6</v>
      </c>
      <c r="G98" s="38"/>
      <c r="H98" s="38">
        <f t="shared" si="3"/>
        <v>32799.599999999999</v>
      </c>
      <c r="I98" s="36"/>
    </row>
    <row r="99" spans="1:9" x14ac:dyDescent="0.35">
      <c r="A99" s="37" t="s">
        <v>85</v>
      </c>
      <c r="B99" s="165"/>
      <c r="C99" s="166"/>
      <c r="D99" s="36"/>
      <c r="E99" s="35"/>
      <c r="F99" s="36"/>
      <c r="G99" s="36"/>
      <c r="H99" s="36"/>
      <c r="I99" s="36"/>
    </row>
    <row r="100" spans="1:9" ht="25.8" customHeight="1" x14ac:dyDescent="0.35">
      <c r="A100" s="41">
        <v>1</v>
      </c>
      <c r="B100" s="161" t="s">
        <v>171</v>
      </c>
      <c r="C100" s="162"/>
      <c r="D100" s="36">
        <v>833.33</v>
      </c>
      <c r="E100" s="35"/>
      <c r="F100" s="38">
        <f t="shared" si="2"/>
        <v>166.66600000000003</v>
      </c>
      <c r="G100" s="38"/>
      <c r="H100" s="38">
        <f t="shared" si="3"/>
        <v>999.99600000000009</v>
      </c>
      <c r="I100" s="36"/>
    </row>
    <row r="101" spans="1:9" x14ac:dyDescent="0.35">
      <c r="A101" s="41">
        <v>2</v>
      </c>
      <c r="B101" s="161" t="s">
        <v>168</v>
      </c>
      <c r="C101" s="162"/>
      <c r="D101" s="36">
        <v>1150</v>
      </c>
      <c r="E101" s="35"/>
      <c r="F101" s="38">
        <f t="shared" si="2"/>
        <v>230</v>
      </c>
      <c r="G101" s="38"/>
      <c r="H101" s="38">
        <f t="shared" si="3"/>
        <v>1380</v>
      </c>
      <c r="I101" s="36"/>
    </row>
    <row r="102" spans="1:9" x14ac:dyDescent="0.35">
      <c r="A102" s="41">
        <v>3</v>
      </c>
      <c r="B102" s="161" t="s">
        <v>167</v>
      </c>
      <c r="C102" s="162"/>
      <c r="D102" s="36">
        <v>2666.67</v>
      </c>
      <c r="E102" s="35"/>
      <c r="F102" s="38">
        <f t="shared" si="2"/>
        <v>533.33400000000006</v>
      </c>
      <c r="G102" s="38"/>
      <c r="H102" s="38">
        <f t="shared" si="3"/>
        <v>3200.0039999999999</v>
      </c>
      <c r="I102" s="36"/>
    </row>
    <row r="103" spans="1:9" x14ac:dyDescent="0.35">
      <c r="A103" s="41">
        <v>4</v>
      </c>
      <c r="B103" s="161" t="s">
        <v>169</v>
      </c>
      <c r="C103" s="162"/>
      <c r="D103" s="36">
        <v>3333.33</v>
      </c>
      <c r="E103" s="35"/>
      <c r="F103" s="38">
        <f t="shared" si="2"/>
        <v>666.66600000000005</v>
      </c>
      <c r="G103" s="38"/>
      <c r="H103" s="38">
        <f t="shared" si="3"/>
        <v>3999.9960000000001</v>
      </c>
      <c r="I103" s="36"/>
    </row>
    <row r="104" spans="1:9" x14ac:dyDescent="0.35">
      <c r="A104" s="41">
        <v>5</v>
      </c>
      <c r="B104" s="161" t="s">
        <v>170</v>
      </c>
      <c r="C104" s="162"/>
      <c r="D104" s="36">
        <v>4417</v>
      </c>
      <c r="E104" s="35"/>
      <c r="F104" s="38">
        <f t="shared" si="2"/>
        <v>883.4</v>
      </c>
      <c r="G104" s="38"/>
      <c r="H104" s="38">
        <f t="shared" si="3"/>
        <v>5300.4</v>
      </c>
      <c r="I104" s="36"/>
    </row>
    <row r="105" spans="1:9" x14ac:dyDescent="0.35">
      <c r="A105" s="9" t="s">
        <v>86</v>
      </c>
      <c r="B105" s="169"/>
      <c r="C105" s="170"/>
      <c r="D105" s="36"/>
      <c r="E105" s="35"/>
      <c r="F105" s="36"/>
      <c r="G105" s="36"/>
      <c r="H105" s="36"/>
      <c r="I105" s="36"/>
    </row>
    <row r="106" spans="1:9" x14ac:dyDescent="0.35">
      <c r="A106" s="40">
        <v>1</v>
      </c>
      <c r="B106" s="161" t="s">
        <v>167</v>
      </c>
      <c r="C106" s="162"/>
      <c r="D106" s="36">
        <v>14166.7</v>
      </c>
      <c r="E106" s="35"/>
      <c r="F106" s="38">
        <f t="shared" si="2"/>
        <v>2833.34</v>
      </c>
      <c r="G106" s="38"/>
      <c r="H106" s="38">
        <f t="shared" si="3"/>
        <v>17000.04</v>
      </c>
      <c r="I106" s="36"/>
    </row>
    <row r="107" spans="1:9" x14ac:dyDescent="0.35">
      <c r="A107" s="40">
        <v>2</v>
      </c>
      <c r="B107" s="161" t="s">
        <v>168</v>
      </c>
      <c r="C107" s="162"/>
      <c r="D107" s="36">
        <v>14583.3</v>
      </c>
      <c r="E107" s="35"/>
      <c r="F107" s="38">
        <f t="shared" si="2"/>
        <v>2916.66</v>
      </c>
      <c r="G107" s="38"/>
      <c r="H107" s="38">
        <f t="shared" si="3"/>
        <v>17499.96</v>
      </c>
      <c r="I107" s="36"/>
    </row>
    <row r="108" spans="1:9" x14ac:dyDescent="0.35">
      <c r="A108" s="40">
        <v>3</v>
      </c>
      <c r="B108" s="161" t="s">
        <v>169</v>
      </c>
      <c r="C108" s="162"/>
      <c r="D108" s="36">
        <v>15000</v>
      </c>
      <c r="E108" s="35"/>
      <c r="F108" s="38">
        <f t="shared" si="2"/>
        <v>3000</v>
      </c>
      <c r="G108" s="38"/>
      <c r="H108" s="38">
        <f t="shared" si="3"/>
        <v>18000</v>
      </c>
      <c r="I108" s="36"/>
    </row>
    <row r="109" spans="1:9" ht="25.8" customHeight="1" x14ac:dyDescent="0.35">
      <c r="A109" s="40">
        <v>4</v>
      </c>
      <c r="B109" s="161" t="s">
        <v>171</v>
      </c>
      <c r="C109" s="162"/>
      <c r="D109" s="36">
        <v>26666.7</v>
      </c>
      <c r="E109" s="35"/>
      <c r="F109" s="38">
        <f t="shared" si="2"/>
        <v>5333.34</v>
      </c>
      <c r="G109" s="38"/>
      <c r="H109" s="38">
        <f t="shared" si="3"/>
        <v>32000.04</v>
      </c>
      <c r="I109" s="36"/>
    </row>
    <row r="110" spans="1:9" x14ac:dyDescent="0.35">
      <c r="A110" s="40">
        <v>5</v>
      </c>
      <c r="B110" s="161" t="s">
        <v>170</v>
      </c>
      <c r="C110" s="162"/>
      <c r="D110" s="36">
        <v>27500</v>
      </c>
      <c r="E110" s="35"/>
      <c r="F110" s="38">
        <f t="shared" si="2"/>
        <v>5500</v>
      </c>
      <c r="G110" s="38"/>
      <c r="H110" s="38">
        <f t="shared" si="3"/>
        <v>33000</v>
      </c>
      <c r="I110" s="36"/>
    </row>
    <row r="111" spans="1:9" x14ac:dyDescent="0.35">
      <c r="A111" s="9" t="s">
        <v>87</v>
      </c>
      <c r="B111" s="165"/>
      <c r="C111" s="166"/>
      <c r="D111" s="36"/>
      <c r="E111" s="35"/>
      <c r="F111" s="36"/>
      <c r="G111" s="36"/>
      <c r="H111" s="36"/>
      <c r="I111" s="36"/>
    </row>
    <row r="112" spans="1:9" x14ac:dyDescent="0.35">
      <c r="A112" s="40">
        <v>1</v>
      </c>
      <c r="B112" s="161" t="s">
        <v>168</v>
      </c>
      <c r="C112" s="162"/>
      <c r="D112" s="36">
        <v>23666.7</v>
      </c>
      <c r="E112" s="35"/>
      <c r="F112" s="38">
        <f t="shared" si="2"/>
        <v>4733.34</v>
      </c>
      <c r="G112" s="38"/>
      <c r="H112" s="38">
        <f t="shared" si="3"/>
        <v>28400.04</v>
      </c>
      <c r="I112" s="36"/>
    </row>
    <row r="113" spans="1:9" ht="25.8" customHeight="1" x14ac:dyDescent="0.35">
      <c r="A113" s="40">
        <v>2</v>
      </c>
      <c r="B113" s="161" t="s">
        <v>171</v>
      </c>
      <c r="C113" s="162"/>
      <c r="D113" s="36">
        <v>26666.7</v>
      </c>
      <c r="E113" s="35"/>
      <c r="F113" s="38">
        <f t="shared" si="2"/>
        <v>5333.34</v>
      </c>
      <c r="G113" s="38"/>
      <c r="H113" s="38">
        <f t="shared" si="3"/>
        <v>32000.04</v>
      </c>
      <c r="I113" s="36"/>
    </row>
    <row r="114" spans="1:9" x14ac:dyDescent="0.35">
      <c r="A114" s="40">
        <v>3</v>
      </c>
      <c r="B114" s="161" t="s">
        <v>167</v>
      </c>
      <c r="C114" s="162"/>
      <c r="D114" s="36">
        <v>30000</v>
      </c>
      <c r="E114" s="35"/>
      <c r="F114" s="36">
        <f t="shared" si="2"/>
        <v>6000</v>
      </c>
      <c r="G114" s="36"/>
      <c r="H114" s="36">
        <f t="shared" si="3"/>
        <v>36000</v>
      </c>
      <c r="I114" s="36"/>
    </row>
    <row r="115" spans="1:9" x14ac:dyDescent="0.35">
      <c r="A115" s="40">
        <v>4</v>
      </c>
      <c r="B115" s="161" t="s">
        <v>169</v>
      </c>
      <c r="C115" s="162"/>
      <c r="D115" s="36">
        <v>50000</v>
      </c>
      <c r="E115" s="35"/>
      <c r="F115" s="36">
        <f t="shared" si="2"/>
        <v>10000</v>
      </c>
      <c r="G115" s="36"/>
      <c r="H115" s="36">
        <f t="shared" si="3"/>
        <v>60000</v>
      </c>
      <c r="I115" s="36"/>
    </row>
    <row r="116" spans="1:9" x14ac:dyDescent="0.35">
      <c r="A116" s="9" t="s">
        <v>88</v>
      </c>
      <c r="B116" s="165"/>
      <c r="C116" s="166"/>
      <c r="D116" s="36"/>
      <c r="E116" s="35"/>
      <c r="F116" s="36"/>
      <c r="G116" s="36"/>
      <c r="H116" s="36"/>
      <c r="I116" s="36"/>
    </row>
    <row r="117" spans="1:9" x14ac:dyDescent="0.35">
      <c r="A117" s="40">
        <v>1</v>
      </c>
      <c r="B117" s="161" t="s">
        <v>167</v>
      </c>
      <c r="C117" s="162"/>
      <c r="D117" s="36">
        <v>4416.67</v>
      </c>
      <c r="E117" s="35"/>
      <c r="F117" s="38">
        <f t="shared" si="2"/>
        <v>883.33399999999995</v>
      </c>
      <c r="G117" s="38"/>
      <c r="H117" s="38">
        <f t="shared" si="3"/>
        <v>5300.0039999999999</v>
      </c>
      <c r="I117" s="36"/>
    </row>
    <row r="118" spans="1:9" x14ac:dyDescent="0.35">
      <c r="A118" s="40">
        <v>2</v>
      </c>
      <c r="B118" s="161" t="s">
        <v>168</v>
      </c>
      <c r="C118" s="162"/>
      <c r="D118" s="36">
        <v>4475</v>
      </c>
      <c r="E118" s="35"/>
      <c r="F118" s="36">
        <f t="shared" si="2"/>
        <v>895</v>
      </c>
      <c r="G118" s="36"/>
      <c r="H118" s="36">
        <f t="shared" si="3"/>
        <v>5370</v>
      </c>
      <c r="I118" s="36"/>
    </row>
    <row r="119" spans="1:9" ht="25.8" customHeight="1" x14ac:dyDescent="0.35">
      <c r="A119" s="40">
        <v>3</v>
      </c>
      <c r="B119" s="161" t="s">
        <v>171</v>
      </c>
      <c r="C119" s="162"/>
      <c r="D119" s="36">
        <v>6875</v>
      </c>
      <c r="E119" s="35"/>
      <c r="F119" s="36">
        <f t="shared" si="2"/>
        <v>1375</v>
      </c>
      <c r="G119" s="36"/>
      <c r="H119" s="36">
        <f t="shared" si="3"/>
        <v>8250</v>
      </c>
      <c r="I119" s="36"/>
    </row>
    <row r="120" spans="1:9" x14ac:dyDescent="0.35">
      <c r="A120" s="40">
        <v>4</v>
      </c>
      <c r="B120" s="161" t="s">
        <v>169</v>
      </c>
      <c r="C120" s="162"/>
      <c r="D120" s="36">
        <v>7000</v>
      </c>
      <c r="E120" s="35"/>
      <c r="F120" s="36">
        <f t="shared" si="2"/>
        <v>1400</v>
      </c>
      <c r="G120" s="36"/>
      <c r="H120" s="36">
        <f t="shared" si="3"/>
        <v>8400</v>
      </c>
      <c r="I120" s="36"/>
    </row>
    <row r="121" spans="1:9" x14ac:dyDescent="0.35">
      <c r="A121" s="9" t="s">
        <v>89</v>
      </c>
      <c r="B121" s="165"/>
      <c r="C121" s="166"/>
      <c r="D121" s="36"/>
      <c r="E121" s="35"/>
      <c r="F121" s="36"/>
      <c r="G121" s="36"/>
      <c r="H121" s="36"/>
      <c r="I121" s="36"/>
    </row>
    <row r="122" spans="1:9" x14ac:dyDescent="0.35">
      <c r="A122" s="40">
        <v>1</v>
      </c>
      <c r="B122" s="161" t="s">
        <v>168</v>
      </c>
      <c r="C122" s="162"/>
      <c r="D122" s="36">
        <v>3125</v>
      </c>
      <c r="E122" s="35"/>
      <c r="F122" s="36">
        <f t="shared" ref="F122:F164" si="4">D122*20/100</f>
        <v>625</v>
      </c>
      <c r="G122" s="36"/>
      <c r="H122" s="36">
        <f t="shared" ref="H122:H164" si="5">D122+F122</f>
        <v>3750</v>
      </c>
      <c r="I122" s="36"/>
    </row>
    <row r="123" spans="1:9" x14ac:dyDescent="0.35">
      <c r="A123" s="40">
        <v>2</v>
      </c>
      <c r="B123" s="161" t="s">
        <v>167</v>
      </c>
      <c r="C123" s="162"/>
      <c r="D123" s="36">
        <v>7250</v>
      </c>
      <c r="E123" s="35"/>
      <c r="F123" s="36">
        <f t="shared" si="4"/>
        <v>1450</v>
      </c>
      <c r="G123" s="36"/>
      <c r="H123" s="36">
        <f t="shared" si="5"/>
        <v>8700</v>
      </c>
      <c r="I123" s="36"/>
    </row>
    <row r="124" spans="1:9" ht="25.8" customHeight="1" x14ac:dyDescent="0.35">
      <c r="A124" s="40">
        <v>3</v>
      </c>
      <c r="B124" s="161" t="s">
        <v>171</v>
      </c>
      <c r="C124" s="162"/>
      <c r="D124" s="36">
        <v>8750</v>
      </c>
      <c r="E124" s="35"/>
      <c r="F124" s="36">
        <f t="shared" si="4"/>
        <v>1750</v>
      </c>
      <c r="G124" s="36"/>
      <c r="H124" s="36">
        <f t="shared" si="5"/>
        <v>10500</v>
      </c>
      <c r="I124" s="36"/>
    </row>
    <row r="125" spans="1:9" x14ac:dyDescent="0.35">
      <c r="A125" s="40">
        <v>4</v>
      </c>
      <c r="B125" s="161" t="s">
        <v>169</v>
      </c>
      <c r="C125" s="162"/>
      <c r="D125" s="36">
        <v>9500</v>
      </c>
      <c r="E125" s="35"/>
      <c r="F125" s="36">
        <f t="shared" si="4"/>
        <v>1900</v>
      </c>
      <c r="G125" s="36"/>
      <c r="H125" s="36">
        <f t="shared" si="5"/>
        <v>11400</v>
      </c>
      <c r="I125" s="36"/>
    </row>
    <row r="126" spans="1:9" x14ac:dyDescent="0.35">
      <c r="A126" s="40">
        <v>5</v>
      </c>
      <c r="B126" s="161" t="s">
        <v>170</v>
      </c>
      <c r="C126" s="162"/>
      <c r="D126" s="36">
        <v>12750</v>
      </c>
      <c r="E126" s="35"/>
      <c r="F126" s="36">
        <f t="shared" si="4"/>
        <v>2550</v>
      </c>
      <c r="G126" s="36"/>
      <c r="H126" s="36">
        <f t="shared" si="5"/>
        <v>15300</v>
      </c>
      <c r="I126" s="36"/>
    </row>
    <row r="127" spans="1:9" x14ac:dyDescent="0.35">
      <c r="A127" s="9" t="s">
        <v>90</v>
      </c>
      <c r="B127" s="165"/>
      <c r="C127" s="166"/>
      <c r="D127" s="36"/>
      <c r="E127" s="35"/>
      <c r="F127" s="36"/>
      <c r="G127" s="36"/>
      <c r="H127" s="36"/>
      <c r="I127" s="36"/>
    </row>
    <row r="128" spans="1:9" x14ac:dyDescent="0.35">
      <c r="A128" s="40">
        <v>1</v>
      </c>
      <c r="B128" s="161" t="s">
        <v>168</v>
      </c>
      <c r="C128" s="162"/>
      <c r="D128" s="36">
        <v>580.83000000000004</v>
      </c>
      <c r="E128" s="35"/>
      <c r="F128" s="38">
        <f t="shared" si="4"/>
        <v>116.166</v>
      </c>
      <c r="G128" s="38"/>
      <c r="H128" s="38">
        <f t="shared" si="5"/>
        <v>696.99600000000009</v>
      </c>
      <c r="I128" s="36"/>
    </row>
    <row r="129" spans="1:9" x14ac:dyDescent="0.35">
      <c r="A129" s="40">
        <v>2</v>
      </c>
      <c r="B129" s="161" t="s">
        <v>167</v>
      </c>
      <c r="C129" s="162"/>
      <c r="D129" s="36">
        <v>683.33</v>
      </c>
      <c r="E129" s="35"/>
      <c r="F129" s="38">
        <f t="shared" si="4"/>
        <v>136.666</v>
      </c>
      <c r="G129" s="38"/>
      <c r="H129" s="38">
        <f t="shared" si="5"/>
        <v>819.99600000000009</v>
      </c>
      <c r="I129" s="36"/>
    </row>
    <row r="130" spans="1:9" x14ac:dyDescent="0.35">
      <c r="A130" s="40">
        <v>3</v>
      </c>
      <c r="B130" s="161" t="s">
        <v>169</v>
      </c>
      <c r="C130" s="162"/>
      <c r="D130" s="36">
        <v>1195.83</v>
      </c>
      <c r="E130" s="35"/>
      <c r="F130" s="38">
        <f t="shared" si="4"/>
        <v>239.166</v>
      </c>
      <c r="G130" s="38"/>
      <c r="H130" s="38">
        <f t="shared" si="5"/>
        <v>1434.9959999999999</v>
      </c>
      <c r="I130" s="36"/>
    </row>
    <row r="131" spans="1:9" x14ac:dyDescent="0.35">
      <c r="A131" s="40">
        <v>4</v>
      </c>
      <c r="B131" s="161" t="s">
        <v>170</v>
      </c>
      <c r="C131" s="162"/>
      <c r="D131" s="36">
        <v>1196</v>
      </c>
      <c r="E131" s="35"/>
      <c r="F131" s="38">
        <f t="shared" si="4"/>
        <v>239.2</v>
      </c>
      <c r="G131" s="38"/>
      <c r="H131" s="38">
        <f t="shared" si="5"/>
        <v>1435.2</v>
      </c>
      <c r="I131" s="36"/>
    </row>
    <row r="132" spans="1:9" ht="25.8" customHeight="1" x14ac:dyDescent="0.35">
      <c r="A132" s="40">
        <v>5</v>
      </c>
      <c r="B132" s="161" t="s">
        <v>171</v>
      </c>
      <c r="C132" s="162"/>
      <c r="D132" s="36">
        <v>2050</v>
      </c>
      <c r="E132" s="35"/>
      <c r="F132" s="36">
        <f t="shared" si="4"/>
        <v>410</v>
      </c>
      <c r="G132" s="36"/>
      <c r="H132" s="36">
        <f t="shared" si="5"/>
        <v>2460</v>
      </c>
      <c r="I132" s="36"/>
    </row>
    <row r="133" spans="1:9" x14ac:dyDescent="0.35">
      <c r="A133" s="9" t="s">
        <v>91</v>
      </c>
      <c r="B133" s="165"/>
      <c r="C133" s="166"/>
      <c r="D133" s="36"/>
      <c r="E133" s="35"/>
      <c r="F133" s="36"/>
      <c r="G133" s="36"/>
      <c r="H133" s="36"/>
      <c r="I133" s="36"/>
    </row>
    <row r="134" spans="1:9" x14ac:dyDescent="0.35">
      <c r="A134" s="40">
        <v>1</v>
      </c>
      <c r="B134" s="161" t="s">
        <v>168</v>
      </c>
      <c r="C134" s="162"/>
      <c r="D134" s="36">
        <v>2875</v>
      </c>
      <c r="E134" s="35"/>
      <c r="F134" s="36">
        <f t="shared" si="4"/>
        <v>575</v>
      </c>
      <c r="G134" s="36"/>
      <c r="H134" s="36">
        <f t="shared" si="5"/>
        <v>3450</v>
      </c>
      <c r="I134" s="36"/>
    </row>
    <row r="135" spans="1:9" ht="25.8" customHeight="1" x14ac:dyDescent="0.35">
      <c r="A135" s="40">
        <v>2</v>
      </c>
      <c r="B135" s="161" t="s">
        <v>171</v>
      </c>
      <c r="C135" s="162"/>
      <c r="D135" s="36">
        <v>3125</v>
      </c>
      <c r="E135" s="35"/>
      <c r="F135" s="36">
        <f t="shared" si="4"/>
        <v>625</v>
      </c>
      <c r="G135" s="36"/>
      <c r="H135" s="36">
        <f t="shared" si="5"/>
        <v>3750</v>
      </c>
      <c r="I135" s="36"/>
    </row>
    <row r="136" spans="1:9" x14ac:dyDescent="0.35">
      <c r="A136" s="40">
        <v>3</v>
      </c>
      <c r="B136" s="161" t="s">
        <v>167</v>
      </c>
      <c r="C136" s="162"/>
      <c r="D136" s="36">
        <v>3750</v>
      </c>
      <c r="E136" s="35"/>
      <c r="F136" s="36">
        <f t="shared" si="4"/>
        <v>750</v>
      </c>
      <c r="G136" s="36"/>
      <c r="H136" s="36">
        <f t="shared" si="5"/>
        <v>4500</v>
      </c>
      <c r="I136" s="36"/>
    </row>
    <row r="137" spans="1:9" x14ac:dyDescent="0.35">
      <c r="A137" s="40">
        <v>4</v>
      </c>
      <c r="B137" s="161" t="s">
        <v>170</v>
      </c>
      <c r="C137" s="162"/>
      <c r="D137" s="36">
        <v>6500</v>
      </c>
      <c r="E137" s="35"/>
      <c r="F137" s="36">
        <f t="shared" si="4"/>
        <v>1300</v>
      </c>
      <c r="G137" s="36"/>
      <c r="H137" s="36">
        <f t="shared" si="5"/>
        <v>7800</v>
      </c>
      <c r="I137" s="36"/>
    </row>
    <row r="138" spans="1:9" x14ac:dyDescent="0.35">
      <c r="A138" s="9" t="s">
        <v>92</v>
      </c>
      <c r="B138" s="165"/>
      <c r="C138" s="166"/>
      <c r="D138" s="36"/>
      <c r="E138" s="35"/>
      <c r="F138" s="36"/>
      <c r="G138" s="36"/>
      <c r="H138" s="36"/>
      <c r="I138" s="36"/>
    </row>
    <row r="139" spans="1:9" x14ac:dyDescent="0.35">
      <c r="A139" s="40">
        <v>1</v>
      </c>
      <c r="B139" s="161" t="s">
        <v>168</v>
      </c>
      <c r="C139" s="162"/>
      <c r="D139" s="36">
        <v>650</v>
      </c>
      <c r="E139" s="35"/>
      <c r="F139" s="36">
        <f t="shared" si="4"/>
        <v>130</v>
      </c>
      <c r="G139" s="36"/>
      <c r="H139" s="36">
        <f t="shared" si="5"/>
        <v>780</v>
      </c>
      <c r="I139" s="36"/>
    </row>
    <row r="140" spans="1:9" ht="25.8" customHeight="1" x14ac:dyDescent="0.35">
      <c r="A140" s="40">
        <v>2</v>
      </c>
      <c r="B140" s="161" t="s">
        <v>171</v>
      </c>
      <c r="C140" s="162"/>
      <c r="D140" s="36">
        <v>833.33</v>
      </c>
      <c r="E140" s="35"/>
      <c r="F140" s="38">
        <f t="shared" si="4"/>
        <v>166.66600000000003</v>
      </c>
      <c r="G140" s="38"/>
      <c r="H140" s="38">
        <f t="shared" si="5"/>
        <v>999.99600000000009</v>
      </c>
      <c r="I140" s="36"/>
    </row>
    <row r="141" spans="1:9" x14ac:dyDescent="0.35">
      <c r="A141" s="40">
        <v>3</v>
      </c>
      <c r="B141" s="161" t="s">
        <v>170</v>
      </c>
      <c r="C141" s="162"/>
      <c r="D141" s="36">
        <v>917</v>
      </c>
      <c r="E141" s="35"/>
      <c r="F141" s="38">
        <f t="shared" si="4"/>
        <v>183.4</v>
      </c>
      <c r="G141" s="38"/>
      <c r="H141" s="38">
        <f t="shared" si="5"/>
        <v>1100.4000000000001</v>
      </c>
      <c r="I141" s="36"/>
    </row>
    <row r="142" spans="1:9" x14ac:dyDescent="0.35">
      <c r="A142" s="40">
        <v>4</v>
      </c>
      <c r="B142" s="161" t="s">
        <v>167</v>
      </c>
      <c r="C142" s="162"/>
      <c r="D142" s="36">
        <v>1666.67</v>
      </c>
      <c r="E142" s="35"/>
      <c r="F142" s="38">
        <f t="shared" si="4"/>
        <v>333.334</v>
      </c>
      <c r="G142" s="38"/>
      <c r="H142" s="38">
        <f t="shared" si="5"/>
        <v>2000.0040000000001</v>
      </c>
      <c r="I142" s="36"/>
    </row>
    <row r="143" spans="1:9" x14ac:dyDescent="0.35">
      <c r="A143" s="9" t="s">
        <v>93</v>
      </c>
      <c r="B143" s="165"/>
      <c r="C143" s="166"/>
      <c r="D143" s="36"/>
      <c r="E143" s="35"/>
      <c r="F143" s="36"/>
      <c r="G143" s="36"/>
      <c r="H143" s="36"/>
      <c r="I143" s="36"/>
    </row>
    <row r="144" spans="1:9" x14ac:dyDescent="0.35">
      <c r="A144" s="41">
        <v>1</v>
      </c>
      <c r="B144" s="161" t="s">
        <v>168</v>
      </c>
      <c r="C144" s="162"/>
      <c r="D144" s="36">
        <v>22500</v>
      </c>
      <c r="E144" s="35"/>
      <c r="F144" s="36">
        <f t="shared" si="4"/>
        <v>4500</v>
      </c>
      <c r="G144" s="36"/>
      <c r="H144" s="36">
        <f t="shared" si="5"/>
        <v>27000</v>
      </c>
      <c r="I144" s="36"/>
    </row>
    <row r="145" spans="1:9" x14ac:dyDescent="0.35">
      <c r="A145" s="9" t="s">
        <v>94</v>
      </c>
      <c r="B145" s="165"/>
      <c r="C145" s="166"/>
      <c r="D145" s="36"/>
      <c r="E145" s="35"/>
      <c r="F145" s="36"/>
      <c r="G145" s="36"/>
      <c r="H145" s="36"/>
      <c r="I145" s="36"/>
    </row>
    <row r="146" spans="1:9" x14ac:dyDescent="0.35">
      <c r="A146" s="40">
        <v>1</v>
      </c>
      <c r="B146" s="161" t="s">
        <v>168</v>
      </c>
      <c r="C146" s="162"/>
      <c r="D146" s="36">
        <v>6333.33</v>
      </c>
      <c r="E146" s="35"/>
      <c r="F146" s="38">
        <f t="shared" si="4"/>
        <v>1266.6660000000002</v>
      </c>
      <c r="G146" s="38"/>
      <c r="H146" s="38">
        <f t="shared" si="5"/>
        <v>7599.9960000000001</v>
      </c>
      <c r="I146" s="36"/>
    </row>
    <row r="147" spans="1:9" x14ac:dyDescent="0.35">
      <c r="A147" s="40">
        <v>2</v>
      </c>
      <c r="B147" s="161" t="s">
        <v>167</v>
      </c>
      <c r="C147" s="162"/>
      <c r="D147" s="36">
        <v>8333.33</v>
      </c>
      <c r="E147" s="35"/>
      <c r="F147" s="38">
        <f t="shared" si="4"/>
        <v>1666.6660000000002</v>
      </c>
      <c r="G147" s="38"/>
      <c r="H147" s="38">
        <f t="shared" si="5"/>
        <v>9999.9959999999992</v>
      </c>
      <c r="I147" s="36"/>
    </row>
    <row r="148" spans="1:9" x14ac:dyDescent="0.35">
      <c r="A148" s="40">
        <v>3</v>
      </c>
      <c r="B148" s="161" t="s">
        <v>169</v>
      </c>
      <c r="C148" s="162"/>
      <c r="D148" s="36">
        <v>16666.7</v>
      </c>
      <c r="E148" s="35"/>
      <c r="F148" s="38">
        <f t="shared" si="4"/>
        <v>3333.34</v>
      </c>
      <c r="G148" s="38"/>
      <c r="H148" s="38">
        <f t="shared" si="5"/>
        <v>20000.04</v>
      </c>
      <c r="I148" s="36"/>
    </row>
    <row r="149" spans="1:9" x14ac:dyDescent="0.35">
      <c r="A149" s="40">
        <v>4</v>
      </c>
      <c r="B149" s="161" t="s">
        <v>170</v>
      </c>
      <c r="C149" s="162"/>
      <c r="D149" s="36">
        <v>32833</v>
      </c>
      <c r="E149" s="35"/>
      <c r="F149" s="38">
        <f t="shared" si="4"/>
        <v>6566.6</v>
      </c>
      <c r="G149" s="38"/>
      <c r="H149" s="38">
        <f t="shared" si="5"/>
        <v>39399.599999999999</v>
      </c>
      <c r="I149" s="36"/>
    </row>
    <row r="150" spans="1:9" x14ac:dyDescent="0.35">
      <c r="A150" s="9" t="s">
        <v>95</v>
      </c>
      <c r="B150" s="165"/>
      <c r="C150" s="166"/>
      <c r="D150" s="36"/>
      <c r="E150" s="35"/>
      <c r="F150" s="36"/>
      <c r="G150" s="36"/>
      <c r="H150" s="36"/>
      <c r="I150" s="36"/>
    </row>
    <row r="151" spans="1:9" x14ac:dyDescent="0.35">
      <c r="A151" s="40">
        <v>1</v>
      </c>
      <c r="B151" s="161" t="s">
        <v>168</v>
      </c>
      <c r="C151" s="162"/>
      <c r="D151" s="36">
        <v>3000</v>
      </c>
      <c r="E151" s="35"/>
      <c r="F151" s="36">
        <f t="shared" si="4"/>
        <v>600</v>
      </c>
      <c r="G151" s="36"/>
      <c r="H151" s="36">
        <f t="shared" si="5"/>
        <v>3600</v>
      </c>
      <c r="I151" s="36"/>
    </row>
    <row r="152" spans="1:9" ht="25.8" customHeight="1" x14ac:dyDescent="0.35">
      <c r="A152" s="40">
        <v>2</v>
      </c>
      <c r="B152" s="161" t="s">
        <v>171</v>
      </c>
      <c r="C152" s="162"/>
      <c r="D152" s="36">
        <v>3500</v>
      </c>
      <c r="E152" s="35"/>
      <c r="F152" s="36">
        <f t="shared" si="4"/>
        <v>700</v>
      </c>
      <c r="G152" s="36"/>
      <c r="H152" s="36">
        <f t="shared" si="5"/>
        <v>4200</v>
      </c>
      <c r="I152" s="36"/>
    </row>
    <row r="153" spans="1:9" x14ac:dyDescent="0.35">
      <c r="A153" s="40">
        <v>3</v>
      </c>
      <c r="B153" s="161" t="s">
        <v>167</v>
      </c>
      <c r="C153" s="162"/>
      <c r="D153" s="36">
        <v>4250</v>
      </c>
      <c r="E153" s="35"/>
      <c r="F153" s="36">
        <f t="shared" si="4"/>
        <v>850</v>
      </c>
      <c r="G153" s="36"/>
      <c r="H153" s="36">
        <f t="shared" si="5"/>
        <v>5100</v>
      </c>
      <c r="I153" s="36"/>
    </row>
    <row r="154" spans="1:9" x14ac:dyDescent="0.35">
      <c r="A154" s="40">
        <v>4</v>
      </c>
      <c r="B154" s="161" t="s">
        <v>169</v>
      </c>
      <c r="C154" s="162"/>
      <c r="D154" s="36">
        <v>4500</v>
      </c>
      <c r="E154" s="35"/>
      <c r="F154" s="36">
        <f t="shared" si="4"/>
        <v>900</v>
      </c>
      <c r="G154" s="36"/>
      <c r="H154" s="36">
        <f t="shared" si="5"/>
        <v>5400</v>
      </c>
      <c r="I154" s="36"/>
    </row>
    <row r="155" spans="1:9" x14ac:dyDescent="0.35">
      <c r="A155" s="9" t="s">
        <v>96</v>
      </c>
      <c r="B155" s="163"/>
      <c r="C155" s="164"/>
      <c r="D155" s="36"/>
      <c r="E155" s="35"/>
      <c r="F155" s="36"/>
      <c r="G155" s="36"/>
      <c r="H155" s="36"/>
      <c r="I155" s="36"/>
    </row>
    <row r="156" spans="1:9" x14ac:dyDescent="0.35">
      <c r="A156" s="40">
        <v>1</v>
      </c>
      <c r="B156" s="161" t="s">
        <v>167</v>
      </c>
      <c r="C156" s="162"/>
      <c r="D156" s="36">
        <v>3666.67</v>
      </c>
      <c r="E156" s="35"/>
      <c r="F156" s="38">
        <f t="shared" si="4"/>
        <v>733.33399999999995</v>
      </c>
      <c r="G156" s="38"/>
      <c r="H156" s="38">
        <f t="shared" si="5"/>
        <v>4400.0039999999999</v>
      </c>
      <c r="I156" s="36"/>
    </row>
    <row r="157" spans="1:9" x14ac:dyDescent="0.35">
      <c r="A157" s="40">
        <v>2</v>
      </c>
      <c r="B157" s="161" t="s">
        <v>169</v>
      </c>
      <c r="C157" s="162"/>
      <c r="D157" s="36">
        <v>3750</v>
      </c>
      <c r="E157" s="35"/>
      <c r="F157" s="38">
        <f t="shared" si="4"/>
        <v>750</v>
      </c>
      <c r="G157" s="38"/>
      <c r="H157" s="38">
        <f t="shared" si="5"/>
        <v>4500</v>
      </c>
      <c r="I157" s="36"/>
    </row>
    <row r="158" spans="1:9" x14ac:dyDescent="0.35">
      <c r="A158" s="40">
        <v>3</v>
      </c>
      <c r="B158" s="161" t="s">
        <v>168</v>
      </c>
      <c r="C158" s="162"/>
      <c r="D158" s="36">
        <v>4041.67</v>
      </c>
      <c r="E158" s="35"/>
      <c r="F158" s="38">
        <f t="shared" si="4"/>
        <v>808.33399999999995</v>
      </c>
      <c r="G158" s="38"/>
      <c r="H158" s="38">
        <f t="shared" si="5"/>
        <v>4850.0039999999999</v>
      </c>
      <c r="I158" s="36"/>
    </row>
    <row r="159" spans="1:9" x14ac:dyDescent="0.35">
      <c r="A159" s="9" t="s">
        <v>97</v>
      </c>
      <c r="B159" s="163"/>
      <c r="C159" s="164"/>
      <c r="D159" s="36"/>
      <c r="E159" s="35"/>
      <c r="F159" s="36"/>
      <c r="G159" s="36"/>
      <c r="H159" s="36"/>
      <c r="I159" s="36"/>
    </row>
    <row r="160" spans="1:9" x14ac:dyDescent="0.35">
      <c r="A160" s="40">
        <v>1</v>
      </c>
      <c r="B160" s="161" t="s">
        <v>172</v>
      </c>
      <c r="C160" s="162"/>
      <c r="D160" s="36">
        <v>295041</v>
      </c>
      <c r="E160" s="35"/>
      <c r="F160" s="38">
        <f t="shared" si="4"/>
        <v>59008.2</v>
      </c>
      <c r="G160" s="38"/>
      <c r="H160" s="38">
        <f t="shared" si="5"/>
        <v>354049.2</v>
      </c>
      <c r="I160" s="36"/>
    </row>
    <row r="161" spans="1:9" x14ac:dyDescent="0.35">
      <c r="A161" s="40">
        <v>2</v>
      </c>
      <c r="B161" s="161" t="s">
        <v>169</v>
      </c>
      <c r="C161" s="162"/>
      <c r="D161" s="36">
        <v>320450</v>
      </c>
      <c r="E161" s="35"/>
      <c r="F161" s="36">
        <f t="shared" si="4"/>
        <v>64090</v>
      </c>
      <c r="G161" s="36"/>
      <c r="H161" s="36">
        <f t="shared" si="5"/>
        <v>384540</v>
      </c>
      <c r="I161" s="36"/>
    </row>
    <row r="162" spans="1:9" ht="25.8" customHeight="1" x14ac:dyDescent="0.35">
      <c r="A162" s="40">
        <v>3</v>
      </c>
      <c r="B162" s="161" t="s">
        <v>171</v>
      </c>
      <c r="C162" s="162"/>
      <c r="D162" s="36">
        <v>320450</v>
      </c>
      <c r="E162" s="35"/>
      <c r="F162" s="36">
        <f t="shared" si="4"/>
        <v>64090</v>
      </c>
      <c r="G162" s="36"/>
      <c r="H162" s="36">
        <f t="shared" si="5"/>
        <v>384540</v>
      </c>
      <c r="I162" s="36"/>
    </row>
    <row r="163" spans="1:9" x14ac:dyDescent="0.35">
      <c r="A163" s="40">
        <v>4</v>
      </c>
      <c r="B163" s="161" t="s">
        <v>167</v>
      </c>
      <c r="C163" s="162"/>
      <c r="D163" s="36">
        <v>331500</v>
      </c>
      <c r="E163" s="35"/>
      <c r="F163" s="36">
        <f t="shared" si="4"/>
        <v>66300</v>
      </c>
      <c r="G163" s="36"/>
      <c r="H163" s="36">
        <f t="shared" si="5"/>
        <v>397800</v>
      </c>
      <c r="I163" s="36"/>
    </row>
    <row r="164" spans="1:9" x14ac:dyDescent="0.35">
      <c r="A164" s="40">
        <v>5</v>
      </c>
      <c r="B164" s="161" t="s">
        <v>173</v>
      </c>
      <c r="C164" s="162"/>
      <c r="D164" s="36"/>
      <c r="E164" s="35"/>
      <c r="F164" s="36">
        <f t="shared" si="4"/>
        <v>0</v>
      </c>
      <c r="G164" s="36"/>
      <c r="H164" s="36">
        <f t="shared" si="5"/>
        <v>0</v>
      </c>
      <c r="I164" s="36"/>
    </row>
    <row r="165" spans="1:9" x14ac:dyDescent="0.35">
      <c r="A165" s="9" t="s">
        <v>98</v>
      </c>
      <c r="B165" s="163"/>
      <c r="C165" s="164"/>
      <c r="D165" s="36"/>
      <c r="E165" s="35"/>
      <c r="F165" s="36"/>
      <c r="G165" s="36"/>
      <c r="H165" s="36"/>
      <c r="I165" s="36"/>
    </row>
    <row r="166" spans="1:9" x14ac:dyDescent="0.35">
      <c r="A166" s="40">
        <v>1</v>
      </c>
      <c r="B166" s="161" t="s">
        <v>168</v>
      </c>
      <c r="C166" s="162"/>
      <c r="D166" s="36">
        <v>1500</v>
      </c>
      <c r="E166" s="35"/>
      <c r="F166" s="36">
        <f t="shared" ref="F166:F194" si="6">D166*20/100</f>
        <v>300</v>
      </c>
      <c r="G166" s="36"/>
      <c r="H166" s="36">
        <f t="shared" ref="H166:H194" si="7">D166+F166</f>
        <v>1800</v>
      </c>
      <c r="I166" s="36"/>
    </row>
    <row r="167" spans="1:9" x14ac:dyDescent="0.35">
      <c r="A167" s="40">
        <v>2</v>
      </c>
      <c r="B167" s="161" t="s">
        <v>169</v>
      </c>
      <c r="C167" s="162"/>
      <c r="D167" s="36">
        <v>1666.67</v>
      </c>
      <c r="E167" s="35"/>
      <c r="F167" s="38">
        <f t="shared" si="6"/>
        <v>333.334</v>
      </c>
      <c r="G167" s="38"/>
      <c r="H167" s="38">
        <f t="shared" si="7"/>
        <v>2000.0040000000001</v>
      </c>
      <c r="I167" s="36"/>
    </row>
    <row r="168" spans="1:9" x14ac:dyDescent="0.35">
      <c r="A168" s="40">
        <v>3</v>
      </c>
      <c r="B168" s="161" t="s">
        <v>167</v>
      </c>
      <c r="C168" s="162"/>
      <c r="D168" s="36">
        <v>2083.33</v>
      </c>
      <c r="E168" s="35"/>
      <c r="F168" s="38">
        <f t="shared" si="6"/>
        <v>416.666</v>
      </c>
      <c r="G168" s="38"/>
      <c r="H168" s="38">
        <f t="shared" si="7"/>
        <v>2499.9960000000001</v>
      </c>
      <c r="I168" s="36"/>
    </row>
    <row r="169" spans="1:9" ht="25.8" customHeight="1" x14ac:dyDescent="0.35">
      <c r="A169" s="40">
        <v>4</v>
      </c>
      <c r="B169" s="161" t="s">
        <v>171</v>
      </c>
      <c r="C169" s="162"/>
      <c r="D169" s="36">
        <v>2916.67</v>
      </c>
      <c r="E169" s="35"/>
      <c r="F169" s="38">
        <f t="shared" si="6"/>
        <v>583.33400000000006</v>
      </c>
      <c r="G169" s="38"/>
      <c r="H169" s="38">
        <f t="shared" si="7"/>
        <v>3500.0039999999999</v>
      </c>
      <c r="I169" s="36"/>
    </row>
    <row r="170" spans="1:9" x14ac:dyDescent="0.35">
      <c r="A170" s="9" t="s">
        <v>99</v>
      </c>
      <c r="B170" s="163"/>
      <c r="C170" s="164"/>
      <c r="D170" s="36"/>
      <c r="E170" s="35"/>
      <c r="F170" s="36"/>
      <c r="G170" s="36"/>
      <c r="H170" s="36"/>
      <c r="I170" s="36"/>
    </row>
    <row r="171" spans="1:9" x14ac:dyDescent="0.35">
      <c r="A171" s="41">
        <v>1</v>
      </c>
      <c r="B171" s="161" t="s">
        <v>169</v>
      </c>
      <c r="C171" s="162"/>
      <c r="D171" s="36">
        <v>4166.67</v>
      </c>
      <c r="E171" s="35"/>
      <c r="F171" s="38">
        <f t="shared" si="6"/>
        <v>833.33399999999995</v>
      </c>
      <c r="G171" s="38"/>
      <c r="H171" s="38">
        <f t="shared" si="7"/>
        <v>5000.0039999999999</v>
      </c>
      <c r="I171" s="36"/>
    </row>
    <row r="172" spans="1:9" x14ac:dyDescent="0.35">
      <c r="A172" s="41">
        <v>2</v>
      </c>
      <c r="B172" s="161" t="s">
        <v>168</v>
      </c>
      <c r="C172" s="162"/>
      <c r="D172" s="36">
        <v>5416.67</v>
      </c>
      <c r="E172" s="35"/>
      <c r="F172" s="38">
        <f t="shared" si="6"/>
        <v>1083.3339999999998</v>
      </c>
      <c r="G172" s="38"/>
      <c r="H172" s="38">
        <f t="shared" si="7"/>
        <v>6500.0039999999999</v>
      </c>
      <c r="I172" s="36"/>
    </row>
    <row r="173" spans="1:9" x14ac:dyDescent="0.35">
      <c r="A173" s="41">
        <v>3</v>
      </c>
      <c r="B173" s="161" t="s">
        <v>170</v>
      </c>
      <c r="C173" s="162"/>
      <c r="D173" s="36">
        <v>5833</v>
      </c>
      <c r="E173" s="35"/>
      <c r="F173" s="38">
        <f t="shared" si="6"/>
        <v>1166.5999999999999</v>
      </c>
      <c r="G173" s="38"/>
      <c r="H173" s="38">
        <f t="shared" si="7"/>
        <v>6999.6</v>
      </c>
      <c r="I173" s="36"/>
    </row>
    <row r="174" spans="1:9" x14ac:dyDescent="0.35">
      <c r="A174" s="41">
        <v>4</v>
      </c>
      <c r="B174" s="161" t="s">
        <v>167</v>
      </c>
      <c r="C174" s="162"/>
      <c r="D174" s="36">
        <v>8333.33</v>
      </c>
      <c r="E174" s="35"/>
      <c r="F174" s="38">
        <f t="shared" si="6"/>
        <v>1666.6660000000002</v>
      </c>
      <c r="G174" s="38"/>
      <c r="H174" s="38">
        <f t="shared" si="7"/>
        <v>9999.9959999999992</v>
      </c>
      <c r="I174" s="36"/>
    </row>
    <row r="175" spans="1:9" x14ac:dyDescent="0.35">
      <c r="A175" s="9" t="s">
        <v>100</v>
      </c>
      <c r="B175" s="163"/>
      <c r="C175" s="164"/>
      <c r="D175" s="36"/>
      <c r="E175" s="35"/>
      <c r="F175" s="36"/>
      <c r="G175" s="36"/>
      <c r="H175" s="36"/>
      <c r="I175" s="36"/>
    </row>
    <row r="176" spans="1:9" x14ac:dyDescent="0.35">
      <c r="A176" s="40">
        <v>1</v>
      </c>
      <c r="B176" s="161" t="s">
        <v>168</v>
      </c>
      <c r="C176" s="162"/>
      <c r="D176" s="36">
        <v>632.5</v>
      </c>
      <c r="E176" s="35"/>
      <c r="F176" s="36">
        <f t="shared" si="6"/>
        <v>126.5</v>
      </c>
      <c r="G176" s="36"/>
      <c r="H176" s="36">
        <f t="shared" si="7"/>
        <v>759</v>
      </c>
      <c r="I176" s="36"/>
    </row>
    <row r="177" spans="1:9" x14ac:dyDescent="0.35">
      <c r="A177" s="40">
        <v>2</v>
      </c>
      <c r="B177" s="161" t="s">
        <v>167</v>
      </c>
      <c r="C177" s="162"/>
      <c r="D177" s="36">
        <v>916.67</v>
      </c>
      <c r="E177" s="35"/>
      <c r="F177" s="38">
        <f t="shared" si="6"/>
        <v>183.33399999999997</v>
      </c>
      <c r="G177" s="38"/>
      <c r="H177" s="38">
        <f t="shared" si="7"/>
        <v>1100.0039999999999</v>
      </c>
      <c r="I177" s="36"/>
    </row>
    <row r="178" spans="1:9" ht="25.8" customHeight="1" x14ac:dyDescent="0.35">
      <c r="A178" s="40">
        <v>2</v>
      </c>
      <c r="B178" s="161" t="s">
        <v>171</v>
      </c>
      <c r="C178" s="162"/>
      <c r="D178" s="36">
        <v>916.67</v>
      </c>
      <c r="E178" s="35"/>
      <c r="F178" s="38">
        <f t="shared" si="6"/>
        <v>183.33399999999997</v>
      </c>
      <c r="G178" s="38"/>
      <c r="H178" s="38">
        <f t="shared" si="7"/>
        <v>1100.0039999999999</v>
      </c>
      <c r="I178" s="36"/>
    </row>
    <row r="179" spans="1:9" x14ac:dyDescent="0.35">
      <c r="A179" s="40">
        <v>3</v>
      </c>
      <c r="B179" s="161" t="s">
        <v>170</v>
      </c>
      <c r="C179" s="162"/>
      <c r="D179" s="36">
        <v>1467</v>
      </c>
      <c r="E179" s="35"/>
      <c r="F179" s="38">
        <f t="shared" si="6"/>
        <v>293.39999999999998</v>
      </c>
      <c r="G179" s="38"/>
      <c r="H179" s="38">
        <f t="shared" si="7"/>
        <v>1760.4</v>
      </c>
      <c r="I179" s="36"/>
    </row>
    <row r="180" spans="1:9" x14ac:dyDescent="0.35">
      <c r="A180" s="40">
        <v>4</v>
      </c>
      <c r="B180" s="161" t="s">
        <v>169</v>
      </c>
      <c r="C180" s="162"/>
      <c r="D180" s="36">
        <v>1650</v>
      </c>
      <c r="E180" s="35"/>
      <c r="F180" s="36">
        <f t="shared" si="6"/>
        <v>330</v>
      </c>
      <c r="G180" s="36"/>
      <c r="H180" s="36">
        <f t="shared" si="7"/>
        <v>1980</v>
      </c>
      <c r="I180" s="36"/>
    </row>
    <row r="181" spans="1:9" x14ac:dyDescent="0.35">
      <c r="A181" s="9" t="s">
        <v>101</v>
      </c>
      <c r="B181" s="163"/>
      <c r="C181" s="164"/>
      <c r="D181" s="36"/>
      <c r="E181" s="35"/>
      <c r="F181" s="36"/>
      <c r="G181" s="36"/>
      <c r="H181" s="36"/>
      <c r="I181" s="36"/>
    </row>
    <row r="182" spans="1:9" x14ac:dyDescent="0.35">
      <c r="A182" s="40">
        <v>1</v>
      </c>
      <c r="B182" s="161" t="s">
        <v>167</v>
      </c>
      <c r="C182" s="162"/>
      <c r="D182" s="36">
        <v>12500</v>
      </c>
      <c r="E182" s="35"/>
      <c r="F182" s="36">
        <f t="shared" si="6"/>
        <v>2500</v>
      </c>
      <c r="G182" s="36"/>
      <c r="H182" s="36">
        <f t="shared" si="7"/>
        <v>15000</v>
      </c>
      <c r="I182" s="36"/>
    </row>
    <row r="183" spans="1:9" x14ac:dyDescent="0.35">
      <c r="A183" s="40">
        <v>2</v>
      </c>
      <c r="B183" s="161" t="s">
        <v>168</v>
      </c>
      <c r="C183" s="162"/>
      <c r="D183" s="36">
        <v>24375</v>
      </c>
      <c r="E183" s="35"/>
      <c r="F183" s="36">
        <f t="shared" si="6"/>
        <v>4875</v>
      </c>
      <c r="G183" s="36"/>
      <c r="H183" s="36">
        <f t="shared" si="7"/>
        <v>29250</v>
      </c>
      <c r="I183" s="36"/>
    </row>
    <row r="184" spans="1:9" x14ac:dyDescent="0.35">
      <c r="A184" s="9" t="s">
        <v>102</v>
      </c>
      <c r="B184" s="163"/>
      <c r="C184" s="164"/>
      <c r="D184" s="36"/>
      <c r="E184" s="35"/>
      <c r="F184" s="36"/>
      <c r="G184" s="36"/>
      <c r="H184" s="36"/>
      <c r="I184" s="36"/>
    </row>
    <row r="185" spans="1:9" x14ac:dyDescent="0.35">
      <c r="A185" s="41">
        <v>1</v>
      </c>
      <c r="B185" s="161" t="s">
        <v>168</v>
      </c>
      <c r="C185" s="162"/>
      <c r="D185" s="36">
        <v>16250</v>
      </c>
      <c r="E185" s="35"/>
      <c r="F185" s="36">
        <f t="shared" si="6"/>
        <v>3250</v>
      </c>
      <c r="G185" s="36"/>
      <c r="H185" s="36">
        <f t="shared" si="7"/>
        <v>19500</v>
      </c>
      <c r="I185" s="36"/>
    </row>
    <row r="186" spans="1:9" x14ac:dyDescent="0.35">
      <c r="A186" s="9" t="s">
        <v>103</v>
      </c>
      <c r="B186" s="163"/>
      <c r="C186" s="164"/>
      <c r="D186" s="36"/>
      <c r="E186" s="35"/>
      <c r="F186" s="36"/>
      <c r="G186" s="36"/>
      <c r="H186" s="36"/>
      <c r="I186" s="36"/>
    </row>
    <row r="187" spans="1:9" x14ac:dyDescent="0.35">
      <c r="A187" s="40">
        <v>1</v>
      </c>
      <c r="B187" s="161" t="s">
        <v>174</v>
      </c>
      <c r="C187" s="162"/>
      <c r="D187" s="36">
        <v>150000</v>
      </c>
      <c r="E187" s="35"/>
      <c r="F187" s="36">
        <v>0</v>
      </c>
      <c r="G187" s="36"/>
      <c r="H187" s="36">
        <f t="shared" si="7"/>
        <v>150000</v>
      </c>
      <c r="I187" s="36"/>
    </row>
    <row r="188" spans="1:9" x14ac:dyDescent="0.35">
      <c r="A188" s="9" t="s">
        <v>104</v>
      </c>
      <c r="B188" s="163"/>
      <c r="C188" s="164"/>
      <c r="D188" s="36"/>
      <c r="E188" s="35"/>
      <c r="F188" s="36"/>
      <c r="G188" s="36"/>
      <c r="H188" s="36"/>
      <c r="I188" s="36"/>
    </row>
    <row r="189" spans="1:9" x14ac:dyDescent="0.35">
      <c r="A189" s="40">
        <v>1</v>
      </c>
      <c r="B189" s="161" t="s">
        <v>172</v>
      </c>
      <c r="C189" s="162"/>
      <c r="D189" s="36">
        <v>153217</v>
      </c>
      <c r="E189" s="35"/>
      <c r="F189" s="38">
        <f t="shared" si="6"/>
        <v>30643.4</v>
      </c>
      <c r="G189" s="38"/>
      <c r="H189" s="38">
        <f t="shared" si="7"/>
        <v>183860.4</v>
      </c>
      <c r="I189" s="36"/>
    </row>
    <row r="190" spans="1:9" x14ac:dyDescent="0.35">
      <c r="A190" s="40">
        <v>2</v>
      </c>
      <c r="B190" s="161" t="s">
        <v>173</v>
      </c>
      <c r="C190" s="162"/>
      <c r="D190" s="36">
        <v>156178</v>
      </c>
      <c r="E190" s="35"/>
      <c r="F190" s="38">
        <f t="shared" si="6"/>
        <v>31235.599999999999</v>
      </c>
      <c r="G190" s="38"/>
      <c r="H190" s="38">
        <f t="shared" si="7"/>
        <v>187413.6</v>
      </c>
      <c r="I190" s="36"/>
    </row>
    <row r="191" spans="1:9" x14ac:dyDescent="0.35">
      <c r="A191" s="40">
        <v>3</v>
      </c>
      <c r="B191" s="161" t="s">
        <v>169</v>
      </c>
      <c r="C191" s="162"/>
      <c r="D191" s="36">
        <v>168683</v>
      </c>
      <c r="E191" s="35"/>
      <c r="F191" s="38">
        <f t="shared" si="6"/>
        <v>33736.6</v>
      </c>
      <c r="G191" s="38"/>
      <c r="H191" s="38">
        <f t="shared" si="7"/>
        <v>202419.6</v>
      </c>
      <c r="I191" s="36"/>
    </row>
    <row r="192" spans="1:9" ht="25.8" customHeight="1" x14ac:dyDescent="0.35">
      <c r="A192" s="40">
        <v>3</v>
      </c>
      <c r="B192" s="161" t="s">
        <v>171</v>
      </c>
      <c r="C192" s="162"/>
      <c r="D192" s="36">
        <v>168683</v>
      </c>
      <c r="E192" s="35"/>
      <c r="F192" s="38">
        <f t="shared" si="6"/>
        <v>33736.6</v>
      </c>
      <c r="G192" s="38"/>
      <c r="H192" s="38">
        <f t="shared" si="7"/>
        <v>202419.6</v>
      </c>
      <c r="I192" s="36"/>
    </row>
    <row r="193" spans="1:9" x14ac:dyDescent="0.35">
      <c r="A193" s="40">
        <v>4</v>
      </c>
      <c r="B193" s="161" t="s">
        <v>167</v>
      </c>
      <c r="C193" s="162"/>
      <c r="D193" s="36">
        <v>174500</v>
      </c>
      <c r="E193" s="35"/>
      <c r="F193" s="38">
        <f t="shared" si="6"/>
        <v>34900</v>
      </c>
      <c r="G193" s="38"/>
      <c r="H193" s="38">
        <f t="shared" si="7"/>
        <v>209400</v>
      </c>
      <c r="I193" s="36"/>
    </row>
    <row r="194" spans="1:9" x14ac:dyDescent="0.35">
      <c r="A194" s="40">
        <v>5</v>
      </c>
      <c r="B194" s="161" t="s">
        <v>170</v>
      </c>
      <c r="C194" s="162"/>
      <c r="D194" s="36">
        <v>189042</v>
      </c>
      <c r="E194" s="35"/>
      <c r="F194" s="38">
        <f t="shared" si="6"/>
        <v>37808.400000000001</v>
      </c>
      <c r="G194" s="38"/>
      <c r="H194" s="38">
        <f t="shared" si="7"/>
        <v>226850.4</v>
      </c>
      <c r="I194" s="36"/>
    </row>
    <row r="195" spans="1:9" x14ac:dyDescent="0.35">
      <c r="A195" s="45"/>
      <c r="B195" s="46"/>
      <c r="C195" s="46"/>
      <c r="D195" s="46"/>
      <c r="E195" s="47"/>
      <c r="F195" s="47"/>
      <c r="G195" s="47"/>
      <c r="H195" s="47"/>
      <c r="I195" s="48"/>
    </row>
    <row r="196" spans="1:9" x14ac:dyDescent="0.35">
      <c r="A196" s="75" t="s">
        <v>34</v>
      </c>
      <c r="B196" s="133"/>
      <c r="C196" s="133"/>
      <c r="D196" s="133"/>
      <c r="E196" s="133"/>
      <c r="F196" s="133"/>
      <c r="G196" s="133"/>
      <c r="H196" s="133"/>
      <c r="I196" s="134"/>
    </row>
    <row r="197" spans="1:9" x14ac:dyDescent="0.35">
      <c r="A197" s="81" t="s">
        <v>35</v>
      </c>
      <c r="B197" s="81" t="s">
        <v>36</v>
      </c>
      <c r="C197" s="49" t="s">
        <v>37</v>
      </c>
      <c r="D197" s="131"/>
      <c r="E197" s="131"/>
      <c r="F197" s="131"/>
      <c r="G197" s="131"/>
      <c r="H197" s="131"/>
      <c r="I197" s="132"/>
    </row>
    <row r="198" spans="1:9" ht="108" customHeight="1" x14ac:dyDescent="0.35">
      <c r="A198" s="120"/>
      <c r="B198" s="120"/>
      <c r="C198" s="5" t="s">
        <v>67</v>
      </c>
      <c r="D198" s="5" t="s">
        <v>68</v>
      </c>
      <c r="E198" s="5" t="s">
        <v>69</v>
      </c>
      <c r="F198" s="5" t="s">
        <v>70</v>
      </c>
      <c r="G198" s="5" t="s">
        <v>71</v>
      </c>
      <c r="H198" s="5" t="s">
        <v>72</v>
      </c>
      <c r="I198" s="5" t="s">
        <v>73</v>
      </c>
    </row>
    <row r="199" spans="1:9" x14ac:dyDescent="0.35">
      <c r="A199" s="4">
        <v>1</v>
      </c>
      <c r="B199" s="1"/>
      <c r="C199" s="1"/>
      <c r="D199" s="1"/>
      <c r="E199" s="1"/>
      <c r="F199" s="1"/>
      <c r="G199" s="1"/>
      <c r="H199" s="1"/>
      <c r="I199" s="1"/>
    </row>
    <row r="200" spans="1:9" x14ac:dyDescent="0.35">
      <c r="A200" s="4" t="s">
        <v>8</v>
      </c>
      <c r="B200" s="1"/>
      <c r="C200" s="1"/>
      <c r="D200" s="1"/>
      <c r="E200" s="1"/>
      <c r="F200" s="1"/>
      <c r="G200" s="1"/>
      <c r="H200" s="1"/>
      <c r="I200" s="1"/>
    </row>
    <row r="201" spans="1:9" x14ac:dyDescent="0.35">
      <c r="A201" s="138" t="s">
        <v>33</v>
      </c>
      <c r="B201" s="139"/>
      <c r="C201" s="140"/>
      <c r="D201" s="144" t="s">
        <v>77</v>
      </c>
      <c r="E201" s="145"/>
      <c r="F201" s="145"/>
      <c r="G201" s="145"/>
      <c r="H201" s="145"/>
      <c r="I201" s="146"/>
    </row>
    <row r="202" spans="1:9" x14ac:dyDescent="0.35">
      <c r="A202" s="141"/>
      <c r="B202" s="142"/>
      <c r="C202" s="143"/>
      <c r="D202" s="147"/>
      <c r="E202" s="148"/>
      <c r="F202" s="148"/>
      <c r="G202" s="148"/>
      <c r="H202" s="148"/>
      <c r="I202" s="149"/>
    </row>
    <row r="203" spans="1:9" x14ac:dyDescent="0.35">
      <c r="A203" s="51"/>
      <c r="B203" s="47"/>
      <c r="C203" s="47"/>
      <c r="D203" s="47"/>
      <c r="E203" s="47"/>
      <c r="F203" s="47"/>
      <c r="G203" s="47"/>
      <c r="H203" s="47"/>
      <c r="I203" s="48"/>
    </row>
    <row r="204" spans="1:9" x14ac:dyDescent="0.35">
      <c r="A204" s="150" t="s">
        <v>38</v>
      </c>
      <c r="B204" s="151"/>
      <c r="C204" s="151"/>
      <c r="D204" s="152"/>
      <c r="E204" s="153"/>
      <c r="F204" s="153"/>
      <c r="G204" s="153"/>
      <c r="H204" s="153"/>
      <c r="I204" s="153"/>
    </row>
    <row r="205" spans="1:9" ht="36.6" customHeight="1" x14ac:dyDescent="0.35">
      <c r="A205" s="154" t="s">
        <v>39</v>
      </c>
      <c r="B205" s="155"/>
      <c r="C205" s="155"/>
      <c r="D205" s="156"/>
      <c r="E205" s="71" t="s">
        <v>40</v>
      </c>
      <c r="F205" s="72"/>
      <c r="G205" s="78" t="s">
        <v>41</v>
      </c>
      <c r="H205" s="160"/>
      <c r="I205" s="79"/>
    </row>
    <row r="206" spans="1:9" x14ac:dyDescent="0.35">
      <c r="A206" s="157"/>
      <c r="B206" s="158"/>
      <c r="C206" s="158"/>
      <c r="D206" s="159"/>
      <c r="E206" s="109" t="s">
        <v>175</v>
      </c>
      <c r="F206" s="109"/>
      <c r="G206" s="109" t="s">
        <v>176</v>
      </c>
      <c r="H206" s="109"/>
      <c r="I206" s="109"/>
    </row>
    <row r="207" spans="1:9" x14ac:dyDescent="0.35">
      <c r="A207" s="135" t="s">
        <v>42</v>
      </c>
      <c r="B207" s="136"/>
      <c r="C207" s="136"/>
      <c r="D207" s="136"/>
      <c r="E207" s="136"/>
      <c r="F207" s="136"/>
      <c r="G207" s="136"/>
      <c r="H207" s="136"/>
      <c r="I207" s="137"/>
    </row>
    <row r="208" spans="1:9" ht="33.6" customHeight="1" x14ac:dyDescent="0.35">
      <c r="A208" s="106" t="s">
        <v>43</v>
      </c>
      <c r="B208" s="107"/>
      <c r="C208" s="107"/>
      <c r="D208" s="108"/>
      <c r="E208" s="3"/>
      <c r="F208" s="3"/>
      <c r="G208" s="3"/>
      <c r="H208" s="3"/>
      <c r="I208" s="3"/>
    </row>
    <row r="209" spans="1:9" ht="33.6" customHeight="1" x14ac:dyDescent="0.35">
      <c r="A209" s="106" t="s">
        <v>44</v>
      </c>
      <c r="B209" s="107"/>
      <c r="C209" s="107"/>
      <c r="D209" s="108"/>
      <c r="E209" s="3"/>
      <c r="F209" s="3"/>
      <c r="G209" s="3"/>
      <c r="H209" s="3"/>
      <c r="I209" s="3"/>
    </row>
    <row r="210" spans="1:9" x14ac:dyDescent="0.35">
      <c r="A210" s="51"/>
      <c r="B210" s="47"/>
      <c r="C210" s="47"/>
      <c r="D210" s="47"/>
      <c r="E210" s="47"/>
      <c r="F210" s="47"/>
      <c r="G210" s="47"/>
      <c r="H210" s="47"/>
      <c r="I210" s="48"/>
    </row>
    <row r="211" spans="1:9" ht="15.6" customHeight="1" x14ac:dyDescent="0.35">
      <c r="A211" s="83" t="s">
        <v>35</v>
      </c>
      <c r="B211" s="83" t="s">
        <v>45</v>
      </c>
      <c r="C211" s="75" t="s">
        <v>46</v>
      </c>
      <c r="D211" s="128"/>
      <c r="E211" s="128"/>
      <c r="F211" s="128"/>
      <c r="G211" s="128"/>
      <c r="H211" s="128"/>
      <c r="I211" s="129"/>
    </row>
    <row r="212" spans="1:9" x14ac:dyDescent="0.35">
      <c r="A212" s="85"/>
      <c r="B212" s="85"/>
      <c r="C212" s="110" t="s">
        <v>47</v>
      </c>
      <c r="D212" s="111"/>
      <c r="E212" s="83" t="s">
        <v>48</v>
      </c>
      <c r="F212" s="83" t="s">
        <v>49</v>
      </c>
      <c r="G212" s="83" t="s">
        <v>50</v>
      </c>
      <c r="H212" s="124" t="s">
        <v>51</v>
      </c>
      <c r="I212" s="126"/>
    </row>
    <row r="213" spans="1:9" x14ac:dyDescent="0.35">
      <c r="A213" s="85"/>
      <c r="B213" s="85"/>
      <c r="C213" s="112"/>
      <c r="D213" s="113"/>
      <c r="E213" s="85"/>
      <c r="F213" s="85"/>
      <c r="G213" s="85"/>
      <c r="H213" s="124" t="s">
        <v>52</v>
      </c>
      <c r="I213" s="126"/>
    </row>
    <row r="214" spans="1:9" ht="55.2" customHeight="1" x14ac:dyDescent="0.35">
      <c r="A214" s="86"/>
      <c r="B214" s="86"/>
      <c r="C214" s="114"/>
      <c r="D214" s="115"/>
      <c r="E214" s="86"/>
      <c r="F214" s="86"/>
      <c r="G214" s="86"/>
      <c r="H214" s="7" t="s">
        <v>53</v>
      </c>
      <c r="I214" s="7" t="s">
        <v>29</v>
      </c>
    </row>
    <row r="215" spans="1:9" x14ac:dyDescent="0.35">
      <c r="A215" s="4">
        <v>1</v>
      </c>
      <c r="B215" s="14" t="s">
        <v>167</v>
      </c>
      <c r="C215" s="116" t="s">
        <v>178</v>
      </c>
      <c r="D215" s="44"/>
      <c r="E215" s="173" t="s">
        <v>191</v>
      </c>
      <c r="F215" s="15" t="s">
        <v>181</v>
      </c>
      <c r="G215" s="15"/>
      <c r="H215" s="15"/>
      <c r="I215" s="15">
        <v>156300</v>
      </c>
    </row>
    <row r="216" spans="1:9" x14ac:dyDescent="0.35">
      <c r="A216" s="10">
        <v>2</v>
      </c>
      <c r="B216" s="14" t="s">
        <v>177</v>
      </c>
      <c r="C216" s="116" t="s">
        <v>179</v>
      </c>
      <c r="D216" s="44"/>
      <c r="E216" s="173" t="s">
        <v>191</v>
      </c>
      <c r="F216" s="15" t="s">
        <v>181</v>
      </c>
      <c r="G216" s="15"/>
      <c r="H216" s="15"/>
      <c r="I216" s="15">
        <v>61936</v>
      </c>
    </row>
    <row r="217" spans="1:9" x14ac:dyDescent="0.35">
      <c r="A217" s="10">
        <v>3</v>
      </c>
      <c r="B217" s="14" t="s">
        <v>172</v>
      </c>
      <c r="C217" s="116" t="s">
        <v>180</v>
      </c>
      <c r="D217" s="44"/>
      <c r="E217" s="173" t="s">
        <v>191</v>
      </c>
      <c r="F217" s="15" t="s">
        <v>181</v>
      </c>
      <c r="G217" s="15"/>
      <c r="H217" s="15"/>
      <c r="I217" s="15">
        <v>537910</v>
      </c>
    </row>
    <row r="218" spans="1:9" x14ac:dyDescent="0.35">
      <c r="A218" s="124" t="s">
        <v>54</v>
      </c>
      <c r="B218" s="125"/>
      <c r="C218" s="125"/>
      <c r="D218" s="125"/>
      <c r="E218" s="125"/>
      <c r="F218" s="125"/>
      <c r="G218" s="125"/>
      <c r="H218" s="125"/>
      <c r="I218" s="126"/>
    </row>
    <row r="219" spans="1:9" x14ac:dyDescent="0.35">
      <c r="A219" s="83" t="s">
        <v>35</v>
      </c>
      <c r="B219" s="81" t="s">
        <v>45</v>
      </c>
      <c r="C219" s="55" t="s">
        <v>55</v>
      </c>
      <c r="D219" s="57"/>
      <c r="E219" s="110" t="s">
        <v>56</v>
      </c>
      <c r="F219" s="111"/>
      <c r="G219" s="83" t="s">
        <v>57</v>
      </c>
      <c r="H219" s="110" t="s">
        <v>58</v>
      </c>
      <c r="I219" s="111"/>
    </row>
    <row r="220" spans="1:9" x14ac:dyDescent="0.35">
      <c r="A220" s="85"/>
      <c r="B220" s="119"/>
      <c r="C220" s="67"/>
      <c r="D220" s="70"/>
      <c r="E220" s="112"/>
      <c r="F220" s="113"/>
      <c r="G220" s="85"/>
      <c r="H220" s="112"/>
      <c r="I220" s="113"/>
    </row>
    <row r="221" spans="1:9" x14ac:dyDescent="0.35">
      <c r="A221" s="86"/>
      <c r="B221" s="120"/>
      <c r="C221" s="58"/>
      <c r="D221" s="60"/>
      <c r="E221" s="114"/>
      <c r="F221" s="115"/>
      <c r="G221" s="86"/>
      <c r="H221" s="114"/>
      <c r="I221" s="115"/>
    </row>
    <row r="222" spans="1:9" ht="25.2" customHeight="1" x14ac:dyDescent="0.35">
      <c r="A222" s="10">
        <v>1</v>
      </c>
      <c r="B222" s="14" t="s">
        <v>167</v>
      </c>
      <c r="C222" s="116" t="s">
        <v>182</v>
      </c>
      <c r="D222" s="44"/>
      <c r="E222" s="43" t="s">
        <v>183</v>
      </c>
      <c r="F222" s="44"/>
      <c r="G222" s="15"/>
      <c r="H222" s="117" t="s">
        <v>184</v>
      </c>
      <c r="I222" s="118"/>
    </row>
    <row r="223" spans="1:9" ht="36" customHeight="1" x14ac:dyDescent="0.35">
      <c r="A223" s="10">
        <v>2</v>
      </c>
      <c r="B223" s="14" t="s">
        <v>177</v>
      </c>
      <c r="C223" s="116" t="s">
        <v>185</v>
      </c>
      <c r="D223" s="44"/>
      <c r="E223" s="43" t="s">
        <v>186</v>
      </c>
      <c r="F223" s="44"/>
      <c r="G223" s="15"/>
      <c r="H223" s="117" t="s">
        <v>187</v>
      </c>
      <c r="I223" s="118"/>
    </row>
    <row r="224" spans="1:9" ht="33" customHeight="1" x14ac:dyDescent="0.35">
      <c r="A224" s="10">
        <v>3</v>
      </c>
      <c r="B224" s="14" t="s">
        <v>172</v>
      </c>
      <c r="C224" s="116" t="s">
        <v>188</v>
      </c>
      <c r="D224" s="44"/>
      <c r="E224" s="43" t="s">
        <v>189</v>
      </c>
      <c r="F224" s="44"/>
      <c r="G224" s="15"/>
      <c r="H224" s="117" t="s">
        <v>190</v>
      </c>
      <c r="I224" s="118"/>
    </row>
    <row r="225" spans="1:9" x14ac:dyDescent="0.35">
      <c r="A225" s="51"/>
      <c r="B225" s="47"/>
      <c r="C225" s="47"/>
      <c r="D225" s="47"/>
      <c r="E225" s="47"/>
      <c r="F225" s="47"/>
      <c r="G225" s="47"/>
      <c r="H225" s="47"/>
      <c r="I225" s="48"/>
    </row>
    <row r="226" spans="1:9" ht="46.2" customHeight="1" x14ac:dyDescent="0.35">
      <c r="A226" s="100" t="s">
        <v>33</v>
      </c>
      <c r="B226" s="101"/>
      <c r="C226" s="102"/>
      <c r="D226" s="103" t="s">
        <v>78</v>
      </c>
      <c r="E226" s="104"/>
      <c r="F226" s="104"/>
      <c r="G226" s="104"/>
      <c r="H226" s="104"/>
      <c r="I226" s="105"/>
    </row>
    <row r="227" spans="1:9" x14ac:dyDescent="0.35">
      <c r="A227" s="51"/>
      <c r="B227" s="47"/>
      <c r="C227" s="47"/>
      <c r="D227" s="47"/>
      <c r="E227" s="47"/>
      <c r="F227" s="47"/>
      <c r="G227" s="47"/>
      <c r="H227" s="47"/>
      <c r="I227" s="48"/>
    </row>
    <row r="228" spans="1:9" ht="50.4" customHeight="1" x14ac:dyDescent="0.35">
      <c r="A228" s="106" t="s">
        <v>59</v>
      </c>
      <c r="B228" s="107"/>
      <c r="C228" s="108"/>
      <c r="D228" s="97"/>
      <c r="E228" s="98"/>
      <c r="F228" s="98"/>
      <c r="G228" s="98"/>
      <c r="H228" s="98"/>
      <c r="I228" s="99"/>
    </row>
    <row r="229" spans="1:9" x14ac:dyDescent="0.35">
      <c r="A229" s="51"/>
      <c r="B229" s="47"/>
      <c r="C229" s="47"/>
      <c r="D229" s="47"/>
      <c r="E229" s="47"/>
      <c r="F229" s="47"/>
      <c r="G229" s="47"/>
      <c r="H229" s="47"/>
      <c r="I229" s="48"/>
    </row>
    <row r="230" spans="1:9" ht="61.2" customHeight="1" x14ac:dyDescent="0.35">
      <c r="A230" s="106" t="s">
        <v>60</v>
      </c>
      <c r="B230" s="107"/>
      <c r="C230" s="108"/>
      <c r="D230" s="97"/>
      <c r="E230" s="98"/>
      <c r="F230" s="98"/>
      <c r="G230" s="98"/>
      <c r="H230" s="98"/>
      <c r="I230" s="99"/>
    </row>
    <row r="231" spans="1:9" x14ac:dyDescent="0.35">
      <c r="A231" s="51"/>
      <c r="B231" s="47"/>
      <c r="C231" s="47"/>
      <c r="D231" s="47"/>
      <c r="E231" s="47"/>
      <c r="F231" s="47"/>
      <c r="G231" s="47"/>
      <c r="H231" s="47"/>
      <c r="I231" s="48"/>
    </row>
    <row r="232" spans="1:9" ht="37.799999999999997" customHeight="1" x14ac:dyDescent="0.35">
      <c r="A232" s="106" t="s">
        <v>61</v>
      </c>
      <c r="B232" s="107"/>
      <c r="C232" s="108"/>
      <c r="D232" s="97"/>
      <c r="E232" s="98"/>
      <c r="F232" s="98"/>
      <c r="G232" s="98"/>
      <c r="H232" s="98"/>
      <c r="I232" s="99"/>
    </row>
    <row r="233" spans="1:9" x14ac:dyDescent="0.35">
      <c r="A233" s="51"/>
      <c r="B233" s="47"/>
      <c r="C233" s="47"/>
      <c r="D233" s="47"/>
      <c r="E233" s="47"/>
      <c r="F233" s="47"/>
      <c r="G233" s="47"/>
      <c r="H233" s="47"/>
      <c r="I233" s="48"/>
    </row>
    <row r="234" spans="1:9" ht="21.6" customHeight="1" x14ac:dyDescent="0.35">
      <c r="A234" s="94" t="s">
        <v>62</v>
      </c>
      <c r="B234" s="95"/>
      <c r="C234" s="96"/>
      <c r="D234" s="97"/>
      <c r="E234" s="98"/>
      <c r="F234" s="98"/>
      <c r="G234" s="98"/>
      <c r="H234" s="98"/>
      <c r="I234" s="99"/>
    </row>
    <row r="235" spans="1:9" x14ac:dyDescent="0.35">
      <c r="A235" s="51"/>
      <c r="B235" s="47"/>
      <c r="C235" s="47"/>
      <c r="D235" s="47"/>
      <c r="E235" s="47"/>
      <c r="F235" s="47"/>
      <c r="G235" s="47"/>
      <c r="H235" s="47"/>
      <c r="I235" s="48"/>
    </row>
    <row r="236" spans="1:9" x14ac:dyDescent="0.35">
      <c r="A236" s="124" t="s">
        <v>63</v>
      </c>
      <c r="B236" s="125"/>
      <c r="C236" s="125"/>
      <c r="D236" s="125"/>
      <c r="E236" s="125"/>
      <c r="F236" s="125"/>
      <c r="G236" s="125"/>
      <c r="H236" s="125"/>
      <c r="I236" s="126"/>
    </row>
    <row r="237" spans="1:9" x14ac:dyDescent="0.35">
      <c r="A237" s="75" t="s">
        <v>64</v>
      </c>
      <c r="B237" s="76"/>
      <c r="C237" s="77"/>
      <c r="D237" s="69" t="s">
        <v>65</v>
      </c>
      <c r="E237" s="69"/>
      <c r="F237" s="69"/>
      <c r="G237" s="69" t="s">
        <v>66</v>
      </c>
      <c r="H237" s="69"/>
      <c r="I237" s="69"/>
    </row>
    <row r="238" spans="1:9" x14ac:dyDescent="0.35">
      <c r="A238" s="69" t="s">
        <v>74</v>
      </c>
      <c r="B238" s="69"/>
      <c r="C238" s="69"/>
      <c r="D238" s="127" t="s">
        <v>106</v>
      </c>
      <c r="E238" s="127"/>
      <c r="F238" s="127"/>
      <c r="G238" s="69" t="s">
        <v>75</v>
      </c>
      <c r="H238" s="69"/>
      <c r="I238" s="69"/>
    </row>
    <row r="245" spans="1:6" ht="25.2" customHeight="1" x14ac:dyDescent="0.35">
      <c r="A245" s="123" t="s">
        <v>76</v>
      </c>
      <c r="B245" s="123"/>
      <c r="C245" s="123"/>
      <c r="D245" s="123"/>
      <c r="E245" s="123"/>
      <c r="F245" s="123"/>
    </row>
    <row r="246" spans="1:6" ht="15.6" customHeight="1" x14ac:dyDescent="0.35">
      <c r="B246" s="6"/>
      <c r="C246" s="6"/>
      <c r="D246" s="6"/>
      <c r="E246" s="6"/>
      <c r="F246" s="6"/>
    </row>
    <row r="247" spans="1:6" ht="15.6" customHeight="1" x14ac:dyDescent="0.35">
      <c r="B247" s="6"/>
      <c r="C247" s="6"/>
      <c r="D247" s="6"/>
      <c r="E247" s="6"/>
      <c r="F247" s="6"/>
    </row>
    <row r="248" spans="1:6" ht="15.6" customHeight="1" x14ac:dyDescent="0.35">
      <c r="B248" s="6"/>
      <c r="C248" s="6"/>
      <c r="D248" s="6"/>
      <c r="E248" s="6"/>
      <c r="F248" s="6"/>
    </row>
  </sheetData>
  <mergeCells count="248">
    <mergeCell ref="B192:C192"/>
    <mergeCell ref="B193:C193"/>
    <mergeCell ref="B194:C194"/>
    <mergeCell ref="B56:C56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65:C165"/>
    <mergeCell ref="B166:C166"/>
    <mergeCell ref="B171:C171"/>
    <mergeCell ref="B172:C172"/>
    <mergeCell ref="B173:C173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51:C151"/>
    <mergeCell ref="B152:C152"/>
    <mergeCell ref="B153:C153"/>
    <mergeCell ref="B154:C154"/>
    <mergeCell ref="B155:C155"/>
    <mergeCell ref="B167:C167"/>
    <mergeCell ref="B168:C168"/>
    <mergeCell ref="B169:C169"/>
    <mergeCell ref="B170:C170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A2:I2"/>
    <mergeCell ref="C212:D214"/>
    <mergeCell ref="E212:E214"/>
    <mergeCell ref="F212:F214"/>
    <mergeCell ref="G212:G214"/>
    <mergeCell ref="H212:I212"/>
    <mergeCell ref="H213:I213"/>
    <mergeCell ref="C216:D216"/>
    <mergeCell ref="C217:D217"/>
    <mergeCell ref="A197:A198"/>
    <mergeCell ref="B197:B198"/>
    <mergeCell ref="C197:I197"/>
    <mergeCell ref="A196:I196"/>
    <mergeCell ref="A207:I207"/>
    <mergeCell ref="A201:C202"/>
    <mergeCell ref="D201:I201"/>
    <mergeCell ref="D202:I202"/>
    <mergeCell ref="A203:I203"/>
    <mergeCell ref="A204:D204"/>
    <mergeCell ref="E204:I204"/>
    <mergeCell ref="A205:D206"/>
    <mergeCell ref="E205:F205"/>
    <mergeCell ref="G205:I205"/>
    <mergeCell ref="E206:F206"/>
    <mergeCell ref="A3:I3"/>
    <mergeCell ref="A245:F245"/>
    <mergeCell ref="A236:I236"/>
    <mergeCell ref="A237:C237"/>
    <mergeCell ref="D237:F237"/>
    <mergeCell ref="G237:I237"/>
    <mergeCell ref="A238:C238"/>
    <mergeCell ref="D238:F238"/>
    <mergeCell ref="G238:I238"/>
    <mergeCell ref="A229:I229"/>
    <mergeCell ref="H223:I223"/>
    <mergeCell ref="H224:I224"/>
    <mergeCell ref="C215:D215"/>
    <mergeCell ref="A218:I218"/>
    <mergeCell ref="A211:A214"/>
    <mergeCell ref="B211:B214"/>
    <mergeCell ref="C211:I211"/>
    <mergeCell ref="A231:I231"/>
    <mergeCell ref="A233:I233"/>
    <mergeCell ref="A235:I235"/>
    <mergeCell ref="A230:C230"/>
    <mergeCell ref="D230:I230"/>
    <mergeCell ref="A232:C232"/>
    <mergeCell ref="D232:I232"/>
    <mergeCell ref="A234:C234"/>
    <mergeCell ref="D234:I234"/>
    <mergeCell ref="A226:C226"/>
    <mergeCell ref="D226:I226"/>
    <mergeCell ref="A227:I227"/>
    <mergeCell ref="A228:C228"/>
    <mergeCell ref="D228:I228"/>
    <mergeCell ref="G206:I206"/>
    <mergeCell ref="A208:D208"/>
    <mergeCell ref="A209:D209"/>
    <mergeCell ref="A210:I210"/>
    <mergeCell ref="A225:I225"/>
    <mergeCell ref="H219:I221"/>
    <mergeCell ref="C222:D222"/>
    <mergeCell ref="E222:F222"/>
    <mergeCell ref="H222:I222"/>
    <mergeCell ref="A219:A221"/>
    <mergeCell ref="B219:B221"/>
    <mergeCell ref="C219:D221"/>
    <mergeCell ref="E219:F221"/>
    <mergeCell ref="G219:G221"/>
    <mergeCell ref="C223:D223"/>
    <mergeCell ref="C224:D224"/>
    <mergeCell ref="E223:F223"/>
    <mergeCell ref="C41:D41"/>
    <mergeCell ref="E41:F41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37:I37"/>
    <mergeCell ref="A39:I39"/>
    <mergeCell ref="A40:I40"/>
    <mergeCell ref="A38:I38"/>
    <mergeCell ref="E224:F224"/>
    <mergeCell ref="A195:I195"/>
    <mergeCell ref="H54:I54"/>
    <mergeCell ref="A44:I44"/>
    <mergeCell ref="A45:F45"/>
    <mergeCell ref="G45:I45"/>
    <mergeCell ref="A46:E47"/>
    <mergeCell ref="G46:I46"/>
    <mergeCell ref="G47:I47"/>
    <mergeCell ref="A52:A55"/>
    <mergeCell ref="B52:C55"/>
    <mergeCell ref="D53:I53"/>
    <mergeCell ref="D54:E54"/>
    <mergeCell ref="F54:G54"/>
    <mergeCell ref="A48:E50"/>
    <mergeCell ref="H48:I48"/>
    <mergeCell ref="H49:I49"/>
    <mergeCell ref="H50:I50"/>
    <mergeCell ref="A51:I51"/>
    <mergeCell ref="D52:I52"/>
    <mergeCell ref="B57:C57"/>
    <mergeCell ref="B58:C58"/>
    <mergeCell ref="B59:C59"/>
    <mergeCell ref="B60:C60"/>
  </mergeCells>
  <hyperlinks>
    <hyperlink ref="G238" r:id="rId1"/>
    <hyperlink ref="E222" r:id="rId2"/>
    <hyperlink ref="E223" r:id="rId3"/>
    <hyperlink ref="E224" r:id="rId4"/>
  </hyperlinks>
  <printOptions horizontalCentered="1" verticalCentered="1"/>
  <pageMargins left="0" right="0" top="0" bottom="0" header="0" footer="0"/>
  <pageSetup paperSize="9" scale="74" orientation="portrait" r:id="rId5"/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Sheet3</vt:lpstr>
      <vt:lpstr>Sheet3!_ftnref10</vt:lpstr>
      <vt:lpstr>Sheet3!_ftnref11</vt:lpstr>
      <vt:lpstr>Sheet3!_ftnref3</vt:lpstr>
      <vt:lpstr>Sheet3!_ftnref6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2020-12-23T11:01:53Z</dcterms:modified>
</cp:coreProperties>
</file>